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Shared\SSdata\Efin-CP\Transparency Reports for the Website\Website Copies (Credit Cards)\2025-26\12 - March 2026\"/>
    </mc:Choice>
  </mc:AlternateContent>
  <xr:revisionPtr revIDLastSave="0" documentId="8_{6D50A251-2F25-4658-90F3-319D4C6D0006}" xr6:coauthVersionLast="47" xr6:coauthVersionMax="47" xr10:uidLastSave="{00000000-0000-0000-0000-000000000000}"/>
  <bookViews>
    <workbookView xWindow="24" yWindow="0" windowWidth="12264" windowHeight="12336" xr2:uid="{7325F22F-9AFA-4227-82A7-83C7D2C345D3}"/>
  </bookViews>
  <sheets>
    <sheet name="Website" sheetId="4" r:id="rId1"/>
  </sheets>
  <definedNames>
    <definedName name="_xlnm._FilterDatabase" localSheetId="0" hidden="1">Website!$B$1:$H$54</definedName>
    <definedName name="CLINK_JOURNAL_LINES.CLJL_ACCOUNT">Website!#REF!</definedName>
    <definedName name="CLINK_JOURNAL_LINES.CLJL_ANALYSIS_1_ID">Website!#REF!</definedName>
    <definedName name="CLINK_JOURNAL_LINES.CLJL_ANALYSIS_2_ID">Website!#REF!</definedName>
    <definedName name="CLINK_JOURNAL_LINES.CLJL_ANALYSIS_3_ID">Website!$D$2:$D$54</definedName>
    <definedName name="CLINK_JOURNAL_LINES.CLJL_COST_CENTRE">Website!#REF!</definedName>
    <definedName name="CLINK_JOURNAL_LINES.CLJL_DESCRIPTION">Website!$H$2:$H$54</definedName>
    <definedName name="CLINK_JOURNAL_LINES.CLJL_MONEY">Website!$E$2:$E$54</definedName>
    <definedName name="CLINK_JOURNALS.CLJO_AUTH_INIT_2">Website!#REF!</definedName>
    <definedName name="CLINK_JOURNALS.CLJO_DATE">Website!#REF!</definedName>
    <definedName name="CLINK_JOURNALS.CLJO_JOURNAL_REF">Website!#REF!</definedName>
    <definedName name="CLINK_JOURNALS.CLJO_JOURNAL_TYPE">Website!#REF!</definedName>
    <definedName name="CLINK_JOURNALS.CLJO_MONEY_TOTAL">Website!#REF!</definedName>
    <definedName name="CLINK_JOURNALS.CLJO_NAME">Website!#REF!</definedName>
    <definedName name="CLINK_JOURNALS.CLJO_PERIOD">Website!#REF!</definedName>
    <definedName name="CLINK_JOURNALS.CLJO_SOURCE_LEDGER">Website!#REF!</definedName>
    <definedName name="CLINK_JOURNALS.CLJO_SUB_TYPE_ID">Website!#REF!</definedName>
    <definedName name="CLINK_JOURNALS.CLJO_TARGET">Website!#REF!</definedName>
    <definedName name="CLINK_JOURNALS.CLJO_YEAR">Website!#REF!</definedName>
    <definedName name="_xlnm.Print_Area" localSheetId="0">Website!$B$1:$H$54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2" i="4"/>
  <c r="F54" i="4"/>
  <c r="E54" i="4"/>
  <c r="G54" i="4"/>
</calcChain>
</file>

<file path=xl/sharedStrings.xml><?xml version="1.0" encoding="utf-8"?>
<sst xmlns="http://schemas.openxmlformats.org/spreadsheetml/2006/main" count="216" uniqueCount="102">
  <si>
    <t>Description</t>
  </si>
  <si>
    <t>Amount</t>
  </si>
  <si>
    <t>02/03/2026</t>
  </si>
  <si>
    <t>05/03/2026</t>
  </si>
  <si>
    <t>26/03/2026</t>
  </si>
  <si>
    <t>20/03/2026</t>
  </si>
  <si>
    <t>18/03/2026</t>
  </si>
  <si>
    <t>23/03/2026</t>
  </si>
  <si>
    <t>03/03/2026</t>
  </si>
  <si>
    <t>16/03/2026</t>
  </si>
  <si>
    <t>17/03/2026</t>
  </si>
  <si>
    <t>24/03/2026</t>
  </si>
  <si>
    <t>09/03/2026</t>
  </si>
  <si>
    <t>27/03/2026</t>
  </si>
  <si>
    <t>19/03/2026</t>
  </si>
  <si>
    <t>11/03/2026</t>
  </si>
  <si>
    <t>13/03/2026</t>
  </si>
  <si>
    <t>01/03/2026</t>
  </si>
  <si>
    <t>06/03/2026</t>
  </si>
  <si>
    <t>22/03/2026</t>
  </si>
  <si>
    <t>25/03/2026</t>
  </si>
  <si>
    <t>04/03/2026</t>
  </si>
  <si>
    <t>12/03/2026</t>
  </si>
  <si>
    <t>Service Area</t>
  </si>
  <si>
    <t>Transaction Date</t>
  </si>
  <si>
    <t>Supplier</t>
  </si>
  <si>
    <t>Leadership Support</t>
  </si>
  <si>
    <t>VAT</t>
  </si>
  <si>
    <t>Corp Estates &amp; Development</t>
  </si>
  <si>
    <t>People &amp; Customer Servs</t>
  </si>
  <si>
    <t>Reg &amp; Community Services</t>
  </si>
  <si>
    <t>Housing Revenue Account</t>
  </si>
  <si>
    <t>Housing</t>
  </si>
  <si>
    <t>Place &amp; Growth</t>
  </si>
  <si>
    <t>Governance &amp; Finance</t>
  </si>
  <si>
    <t>Public Trans &amp; Car Park Exps</t>
  </si>
  <si>
    <t>Licences</t>
  </si>
  <si>
    <t>Equipment/Furniture - New</t>
  </si>
  <si>
    <t>Ict Contracted Services</t>
  </si>
  <si>
    <t>Emergency Centre Expenses</t>
  </si>
  <si>
    <t>Misc Training Expenses</t>
  </si>
  <si>
    <t>Miscellaneous Subscriptions</t>
  </si>
  <si>
    <t>Electricity</t>
  </si>
  <si>
    <t>Legal Expenses</t>
  </si>
  <si>
    <t>Bldings/Plant-Repairs Mtce Etc</t>
  </si>
  <si>
    <t>Road Tax</t>
  </si>
  <si>
    <t>Mtce/Service/Repairs - Parts</t>
  </si>
  <si>
    <t>Tenant Engagement</t>
  </si>
  <si>
    <t>Prevention Fund</t>
  </si>
  <si>
    <t>Web Site / Intranet</t>
  </si>
  <si>
    <t>Comp Equip/Software-Mtce Etc</t>
  </si>
  <si>
    <t>Postages</t>
  </si>
  <si>
    <t>Tourism Development</t>
  </si>
  <si>
    <t>Misc Supplies &amp; Services</t>
  </si>
  <si>
    <t>Publicatns Newspapers Etc</t>
  </si>
  <si>
    <t>Conferences Expenses</t>
  </si>
  <si>
    <t>Hra Acquisitions</t>
  </si>
  <si>
    <t>S &amp; M Domestic Gas</t>
  </si>
  <si>
    <t>Computer Equipment-New</t>
  </si>
  <si>
    <t>Lifeline Facilities</t>
  </si>
  <si>
    <t>Emergency Planning</t>
  </si>
  <si>
    <t>Planned Maintenance</t>
  </si>
  <si>
    <t>Private Sector Housing</t>
  </si>
  <si>
    <t>Gross</t>
  </si>
  <si>
    <t xml:space="preserve">Google </t>
  </si>
  <si>
    <t>Medway Council</t>
  </si>
  <si>
    <t xml:space="preserve">Southeastern </t>
  </si>
  <si>
    <t>PASSHE UK</t>
  </si>
  <si>
    <t xml:space="preserve">British Gas </t>
  </si>
  <si>
    <t xml:space="preserve">Sainsburys </t>
  </si>
  <si>
    <t xml:space="preserve">Medway Council </t>
  </si>
  <si>
    <t xml:space="preserve">Transport for London </t>
  </si>
  <si>
    <t xml:space="preserve">Argos </t>
  </si>
  <si>
    <t>Helping Hands</t>
  </si>
  <si>
    <t xml:space="preserve">Anchor Pumps </t>
  </si>
  <si>
    <t xml:space="preserve">DVLA </t>
  </si>
  <si>
    <t xml:space="preserve">BroadbandBuyer.com </t>
  </si>
  <si>
    <t xml:space="preserve">Safety Gloves </t>
  </si>
  <si>
    <t xml:space="preserve">Multimats </t>
  </si>
  <si>
    <t xml:space="preserve">Amazon </t>
  </si>
  <si>
    <t xml:space="preserve">Zoom </t>
  </si>
  <si>
    <t xml:space="preserve">South East Water </t>
  </si>
  <si>
    <t xml:space="preserve">LLG </t>
  </si>
  <si>
    <t xml:space="preserve">MOJ </t>
  </si>
  <si>
    <t xml:space="preserve">Tesco </t>
  </si>
  <si>
    <t xml:space="preserve">Safety Signs 4 Less </t>
  </si>
  <si>
    <t xml:space="preserve">Currys </t>
  </si>
  <si>
    <t xml:space="preserve">Text Inc </t>
  </si>
  <si>
    <t>The Range</t>
  </si>
  <si>
    <t xml:space="preserve">Screwfix </t>
  </si>
  <si>
    <t xml:space="preserve">CIEH </t>
  </si>
  <si>
    <t xml:space="preserve">Iliffe Media </t>
  </si>
  <si>
    <t>Google</t>
  </si>
  <si>
    <t xml:space="preserve">Rubix </t>
  </si>
  <si>
    <t xml:space="preserve">W Robinson &amp; Sons </t>
  </si>
  <si>
    <t>IRRV</t>
  </si>
  <si>
    <t xml:space="preserve">TV Licensing </t>
  </si>
  <si>
    <t xml:space="preserve">Professional Development Group </t>
  </si>
  <si>
    <t xml:space="preserve">Royal Mail </t>
  </si>
  <si>
    <t xml:space="preserve">The Range </t>
  </si>
  <si>
    <t xml:space="preserve">Asda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</si>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</sst>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#,##0.00;\(#,##0.00\)"/>
  </numFmts>
  <fonts count="7" x14ac:knownFonts="1">
    <font>
      <sz val="10"/>
      <name val="Arial"/>
    </font>
    <font>
      <sz val="10"/>
      <name val="Gill Sans MT"/>
      <family val="2"/>
    </font>
    <font>
      <sz val="12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40" fontId="0" fillId="0" borderId="0"/>
  </cellStyleXfs>
  <cellXfs count="14">
    <xf numFmtId="40" fontId="0" fillId="0" borderId="0" xfId="0"/>
    <xf numFmtId="40" fontId="1" fillId="0" borderId="0" xfId="0" applyFont="1"/>
    <xf numFmtId="40" fontId="3" fillId="0" borderId="0" xfId="0" applyFont="1" applyAlignment="1">
      <alignment horizontal="center" vertical="center" wrapText="1"/>
    </xf>
    <xf numFmtId="40" fontId="4" fillId="0" borderId="0" xfId="0" applyFont="1"/>
    <xf numFmtId="40" fontId="2" fillId="0" borderId="0" xfId="0" applyFont="1" applyFill="1"/>
    <xf numFmtId="40" fontId="1" fillId="0" borderId="0" xfId="0" applyFont="1" applyFill="1"/>
    <xf numFmtId="40" fontId="3" fillId="0" borderId="0" xfId="0" applyFont="1" applyFill="1" applyAlignment="1">
      <alignment horizontal="center" vertical="center" wrapText="1"/>
    </xf>
    <xf numFmtId="40" fontId="4" fillId="0" borderId="0" xfId="0" applyFont="1" applyFill="1"/>
    <xf numFmtId="49" fontId="5" fillId="2" borderId="1" xfId="0" applyNumberFormat="1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188" fontId="6" fillId="3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left" wrapText="1"/>
    </xf>
    <xf numFmtId="188" fontId="5" fillId="3" borderId="1" xfId="0" applyNumberFormat="1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3B9FE-B591-4D6A-8ED7-B153AF72FF64}">
  <dimension ref="B1:K62"/>
  <sheetViews>
    <sheetView showGridLines="0" tabSelected="1" view="pageBreakPreview" zoomScale="60" zoomScaleNormal="110" workbookViewId="0">
      <selection activeCell="G45" sqref="G45"/>
    </sheetView>
  </sheetViews>
  <sheetFormatPr defaultColWidth="9.109375" defaultRowHeight="16.8" x14ac:dyDescent="0.45"/>
  <cols>
    <col min="1" max="1" width="4.44140625" style="1" customWidth="1"/>
    <col min="2" max="2" width="27.88671875" style="1" customWidth="1"/>
    <col min="3" max="3" width="34.44140625" style="1" customWidth="1"/>
    <col min="4" max="4" width="15.6640625" style="1" customWidth="1"/>
    <col min="5" max="7" width="12.6640625" style="1" customWidth="1"/>
    <col min="8" max="8" width="38.5546875" style="1" customWidth="1"/>
    <col min="9" max="9" width="9.109375" style="5"/>
    <col min="10" max="10" width="24.88671875" style="5" customWidth="1"/>
    <col min="11" max="11" width="9.109375" style="5"/>
    <col min="12" max="16384" width="9.109375" style="1"/>
  </cols>
  <sheetData>
    <row r="1" spans="2:10" s="2" customFormat="1" ht="19.2" x14ac:dyDescent="0.25">
      <c r="B1" s="8" t="s">
        <v>23</v>
      </c>
      <c r="C1" s="8" t="s">
        <v>0</v>
      </c>
      <c r="D1" s="8" t="s">
        <v>24</v>
      </c>
      <c r="E1" s="8" t="s">
        <v>1</v>
      </c>
      <c r="F1" s="8" t="s">
        <v>27</v>
      </c>
      <c r="G1" s="8" t="s">
        <v>63</v>
      </c>
      <c r="H1" s="8" t="s">
        <v>25</v>
      </c>
      <c r="I1" s="6"/>
      <c r="J1" s="6"/>
    </row>
    <row r="2" spans="2:10" s="3" customFormat="1" x14ac:dyDescent="0.45">
      <c r="B2" s="9" t="s">
        <v>29</v>
      </c>
      <c r="C2" s="9" t="s">
        <v>49</v>
      </c>
      <c r="D2" s="9" t="s">
        <v>17</v>
      </c>
      <c r="E2" s="10">
        <v>28.53</v>
      </c>
      <c r="F2" s="10">
        <v>0</v>
      </c>
      <c r="G2" s="10">
        <f>E2+F2</f>
        <v>28.53</v>
      </c>
      <c r="H2" s="11" t="s">
        <v>64</v>
      </c>
      <c r="I2" s="7"/>
      <c r="J2" s="7"/>
    </row>
    <row r="3" spans="2:10" s="3" customFormat="1" x14ac:dyDescent="0.45">
      <c r="B3" s="9" t="s">
        <v>33</v>
      </c>
      <c r="C3" s="9" t="s">
        <v>52</v>
      </c>
      <c r="D3" s="9" t="s">
        <v>17</v>
      </c>
      <c r="E3" s="10">
        <v>348.55</v>
      </c>
      <c r="F3" s="10">
        <v>0</v>
      </c>
      <c r="G3" s="10">
        <f t="shared" ref="G3:G53" si="0">E3+F3</f>
        <v>348.55</v>
      </c>
      <c r="H3" s="11" t="s">
        <v>64</v>
      </c>
      <c r="I3" s="7"/>
      <c r="J3" s="7"/>
    </row>
    <row r="4" spans="2:10" s="3" customFormat="1" x14ac:dyDescent="0.45">
      <c r="B4" s="9" t="s">
        <v>26</v>
      </c>
      <c r="C4" s="9" t="s">
        <v>35</v>
      </c>
      <c r="D4" s="9" t="s">
        <v>2</v>
      </c>
      <c r="E4" s="10">
        <v>6.42</v>
      </c>
      <c r="F4" s="10">
        <v>1.28</v>
      </c>
      <c r="G4" s="10">
        <f t="shared" si="0"/>
        <v>7.7</v>
      </c>
      <c r="H4" s="11" t="s">
        <v>65</v>
      </c>
      <c r="I4" s="7"/>
      <c r="J4" s="7"/>
    </row>
    <row r="5" spans="2:10" s="3" customFormat="1" x14ac:dyDescent="0.45">
      <c r="B5" s="9" t="s">
        <v>26</v>
      </c>
      <c r="C5" s="9" t="s">
        <v>35</v>
      </c>
      <c r="D5" s="9" t="s">
        <v>2</v>
      </c>
      <c r="E5" s="10">
        <v>24.9</v>
      </c>
      <c r="F5" s="10">
        <v>0</v>
      </c>
      <c r="G5" s="10">
        <f t="shared" si="0"/>
        <v>24.9</v>
      </c>
      <c r="H5" s="11" t="s">
        <v>66</v>
      </c>
      <c r="I5" s="7"/>
      <c r="J5" s="7"/>
    </row>
    <row r="6" spans="2:10" s="3" customFormat="1" x14ac:dyDescent="0.45">
      <c r="B6" s="9" t="s">
        <v>29</v>
      </c>
      <c r="C6" s="9" t="s">
        <v>40</v>
      </c>
      <c r="D6" s="9" t="s">
        <v>8</v>
      </c>
      <c r="E6" s="10">
        <v>300</v>
      </c>
      <c r="F6" s="10">
        <v>0</v>
      </c>
      <c r="G6" s="10">
        <f t="shared" si="0"/>
        <v>300</v>
      </c>
      <c r="H6" s="11" t="s">
        <v>67</v>
      </c>
      <c r="I6" s="7"/>
      <c r="J6" s="7"/>
    </row>
    <row r="7" spans="2:10" s="3" customFormat="1" x14ac:dyDescent="0.45">
      <c r="B7" s="9" t="s">
        <v>31</v>
      </c>
      <c r="C7" s="9" t="s">
        <v>42</v>
      </c>
      <c r="D7" s="9" t="s">
        <v>8</v>
      </c>
      <c r="E7" s="10">
        <v>30</v>
      </c>
      <c r="F7" s="10">
        <v>0</v>
      </c>
      <c r="G7" s="10">
        <f t="shared" si="0"/>
        <v>30</v>
      </c>
      <c r="H7" s="11" t="s">
        <v>68</v>
      </c>
      <c r="I7" s="7"/>
      <c r="J7" s="7"/>
    </row>
    <row r="8" spans="2:10" s="3" customFormat="1" x14ac:dyDescent="0.45">
      <c r="B8" s="9" t="s">
        <v>31</v>
      </c>
      <c r="C8" s="9" t="s">
        <v>47</v>
      </c>
      <c r="D8" s="9" t="s">
        <v>8</v>
      </c>
      <c r="E8" s="10">
        <v>34.4</v>
      </c>
      <c r="F8" s="10">
        <v>0</v>
      </c>
      <c r="G8" s="10">
        <f t="shared" si="0"/>
        <v>34.4</v>
      </c>
      <c r="H8" s="11" t="s">
        <v>69</v>
      </c>
      <c r="I8" s="7"/>
      <c r="J8" s="7"/>
    </row>
    <row r="9" spans="2:10" s="3" customFormat="1" x14ac:dyDescent="0.45">
      <c r="B9" s="9" t="s">
        <v>32</v>
      </c>
      <c r="C9" s="9" t="s">
        <v>48</v>
      </c>
      <c r="D9" s="9" t="s">
        <v>21</v>
      </c>
      <c r="E9" s="10">
        <v>80</v>
      </c>
      <c r="F9" s="10">
        <v>0</v>
      </c>
      <c r="G9" s="10">
        <f t="shared" si="0"/>
        <v>80</v>
      </c>
      <c r="H9" s="11" t="s">
        <v>68</v>
      </c>
      <c r="I9" s="7"/>
      <c r="J9" s="7"/>
    </row>
    <row r="10" spans="2:10" s="3" customFormat="1" x14ac:dyDescent="0.45">
      <c r="B10" s="9" t="s">
        <v>26</v>
      </c>
      <c r="C10" s="9" t="s">
        <v>35</v>
      </c>
      <c r="D10" s="9" t="s">
        <v>3</v>
      </c>
      <c r="E10" s="10">
        <v>6.42</v>
      </c>
      <c r="F10" s="10">
        <v>1.28</v>
      </c>
      <c r="G10" s="10">
        <f t="shared" si="0"/>
        <v>7.7</v>
      </c>
      <c r="H10" s="11" t="s">
        <v>70</v>
      </c>
      <c r="I10" s="7"/>
      <c r="J10" s="7"/>
    </row>
    <row r="11" spans="2:10" s="3" customFormat="1" x14ac:dyDescent="0.45">
      <c r="B11" s="9" t="s">
        <v>26</v>
      </c>
      <c r="C11" s="9" t="s">
        <v>35</v>
      </c>
      <c r="D11" s="9" t="s">
        <v>3</v>
      </c>
      <c r="E11" s="10">
        <v>45.7</v>
      </c>
      <c r="F11" s="10">
        <v>0</v>
      </c>
      <c r="G11" s="10">
        <f t="shared" si="0"/>
        <v>45.7</v>
      </c>
      <c r="H11" s="11" t="s">
        <v>66</v>
      </c>
      <c r="I11" s="7"/>
      <c r="J11" s="7"/>
    </row>
    <row r="12" spans="2:10" s="3" customFormat="1" x14ac:dyDescent="0.45">
      <c r="B12" s="9" t="s">
        <v>26</v>
      </c>
      <c r="C12" s="9" t="s">
        <v>35</v>
      </c>
      <c r="D12" s="9" t="s">
        <v>3</v>
      </c>
      <c r="E12" s="10">
        <v>14</v>
      </c>
      <c r="F12" s="10">
        <v>0</v>
      </c>
      <c r="G12" s="10">
        <f t="shared" si="0"/>
        <v>14</v>
      </c>
      <c r="H12" s="11" t="s">
        <v>71</v>
      </c>
      <c r="I12" s="7"/>
      <c r="J12" s="7"/>
    </row>
    <row r="13" spans="2:10" s="3" customFormat="1" x14ac:dyDescent="0.45">
      <c r="B13" s="9" t="s">
        <v>31</v>
      </c>
      <c r="C13" s="9" t="s">
        <v>47</v>
      </c>
      <c r="D13" s="9" t="s">
        <v>3</v>
      </c>
      <c r="E13" s="10">
        <v>207.5</v>
      </c>
      <c r="F13" s="10">
        <v>41.5</v>
      </c>
      <c r="G13" s="10">
        <f t="shared" si="0"/>
        <v>249</v>
      </c>
      <c r="H13" s="11" t="s">
        <v>72</v>
      </c>
      <c r="I13" s="7"/>
      <c r="J13" s="7"/>
    </row>
    <row r="14" spans="2:10" s="3" customFormat="1" x14ac:dyDescent="0.45">
      <c r="B14" s="9" t="s">
        <v>33</v>
      </c>
      <c r="C14" s="9" t="s">
        <v>52</v>
      </c>
      <c r="D14" s="9" t="s">
        <v>18</v>
      </c>
      <c r="E14" s="10">
        <v>500</v>
      </c>
      <c r="F14" s="10">
        <v>0</v>
      </c>
      <c r="G14" s="10">
        <f t="shared" si="0"/>
        <v>500</v>
      </c>
      <c r="H14" s="11" t="s">
        <v>64</v>
      </c>
      <c r="I14" s="7"/>
      <c r="J14" s="7"/>
    </row>
    <row r="15" spans="2:10" s="3" customFormat="1" x14ac:dyDescent="0.45">
      <c r="B15" s="9" t="s">
        <v>28</v>
      </c>
      <c r="C15" s="9" t="s">
        <v>44</v>
      </c>
      <c r="D15" s="9" t="s">
        <v>12</v>
      </c>
      <c r="E15" s="10">
        <v>449.4</v>
      </c>
      <c r="F15" s="10">
        <v>89.88</v>
      </c>
      <c r="G15" s="10">
        <f t="shared" si="0"/>
        <v>539.28</v>
      </c>
      <c r="H15" s="11" t="s">
        <v>73</v>
      </c>
      <c r="I15" s="7"/>
      <c r="J15" s="7"/>
    </row>
    <row r="16" spans="2:10" s="3" customFormat="1" x14ac:dyDescent="0.45">
      <c r="B16" s="9" t="s">
        <v>33</v>
      </c>
      <c r="C16" s="9" t="s">
        <v>37</v>
      </c>
      <c r="D16" s="9" t="s">
        <v>12</v>
      </c>
      <c r="E16" s="10">
        <v>256</v>
      </c>
      <c r="F16" s="10">
        <v>51.2</v>
      </c>
      <c r="G16" s="10">
        <f t="shared" si="0"/>
        <v>307.2</v>
      </c>
      <c r="H16" s="11" t="s">
        <v>74</v>
      </c>
      <c r="I16" s="7"/>
      <c r="J16" s="7"/>
    </row>
    <row r="17" spans="2:10" s="3" customFormat="1" x14ac:dyDescent="0.45">
      <c r="B17" s="9" t="s">
        <v>33</v>
      </c>
      <c r="C17" s="9" t="s">
        <v>45</v>
      </c>
      <c r="D17" s="9" t="s">
        <v>15</v>
      </c>
      <c r="E17" s="10">
        <v>347.5</v>
      </c>
      <c r="F17" s="10">
        <v>0</v>
      </c>
      <c r="G17" s="10">
        <f t="shared" si="0"/>
        <v>347.5</v>
      </c>
      <c r="H17" s="11" t="s">
        <v>75</v>
      </c>
      <c r="I17" s="7"/>
      <c r="J17" s="7"/>
    </row>
    <row r="18" spans="2:10" s="3" customFormat="1" x14ac:dyDescent="0.45">
      <c r="B18" s="9" t="s">
        <v>33</v>
      </c>
      <c r="C18" s="9" t="s">
        <v>45</v>
      </c>
      <c r="D18" s="9" t="s">
        <v>15</v>
      </c>
      <c r="E18" s="10">
        <v>347.5</v>
      </c>
      <c r="F18" s="10">
        <v>0</v>
      </c>
      <c r="G18" s="10">
        <f t="shared" si="0"/>
        <v>347.5</v>
      </c>
      <c r="H18" s="11" t="s">
        <v>75</v>
      </c>
      <c r="I18" s="7"/>
      <c r="J18" s="7"/>
    </row>
    <row r="19" spans="2:10" s="3" customFormat="1" x14ac:dyDescent="0.45">
      <c r="B19" s="9" t="s">
        <v>29</v>
      </c>
      <c r="C19" s="9" t="s">
        <v>58</v>
      </c>
      <c r="D19" s="9" t="s">
        <v>22</v>
      </c>
      <c r="E19" s="10">
        <v>674.31</v>
      </c>
      <c r="F19" s="10">
        <v>134.86000000000001</v>
      </c>
      <c r="G19" s="10">
        <f t="shared" si="0"/>
        <v>809.17</v>
      </c>
      <c r="H19" s="11" t="s">
        <v>76</v>
      </c>
      <c r="I19" s="7"/>
      <c r="J19" s="7"/>
    </row>
    <row r="20" spans="2:10" s="3" customFormat="1" x14ac:dyDescent="0.45">
      <c r="B20" s="9" t="s">
        <v>33</v>
      </c>
      <c r="C20" s="9" t="s">
        <v>37</v>
      </c>
      <c r="D20" s="9" t="s">
        <v>16</v>
      </c>
      <c r="E20" s="10">
        <v>58.3</v>
      </c>
      <c r="F20" s="10">
        <v>11.66</v>
      </c>
      <c r="G20" s="10">
        <f t="shared" si="0"/>
        <v>69.959999999999994</v>
      </c>
      <c r="H20" s="11" t="s">
        <v>77</v>
      </c>
      <c r="I20" s="7"/>
      <c r="J20" s="7"/>
    </row>
    <row r="21" spans="2:10" s="3" customFormat="1" x14ac:dyDescent="0.45">
      <c r="B21" s="9" t="s">
        <v>33</v>
      </c>
      <c r="C21" s="9" t="s">
        <v>37</v>
      </c>
      <c r="D21" s="9" t="s">
        <v>16</v>
      </c>
      <c r="E21" s="10">
        <v>864</v>
      </c>
      <c r="F21" s="10">
        <v>172.8</v>
      </c>
      <c r="G21" s="10">
        <f t="shared" si="0"/>
        <v>1036.8</v>
      </c>
      <c r="H21" s="11" t="s">
        <v>78</v>
      </c>
      <c r="I21" s="7"/>
      <c r="J21" s="7"/>
    </row>
    <row r="22" spans="2:10" s="3" customFormat="1" x14ac:dyDescent="0.45">
      <c r="B22" s="9" t="s">
        <v>29</v>
      </c>
      <c r="C22" s="9" t="s">
        <v>58</v>
      </c>
      <c r="D22" s="9" t="s">
        <v>16</v>
      </c>
      <c r="E22" s="10">
        <v>37.56</v>
      </c>
      <c r="F22" s="10">
        <v>5.25</v>
      </c>
      <c r="G22" s="10">
        <f t="shared" si="0"/>
        <v>42.81</v>
      </c>
      <c r="H22" s="11" t="s">
        <v>79</v>
      </c>
      <c r="I22" s="7"/>
      <c r="J22" s="7"/>
    </row>
    <row r="23" spans="2:10" s="3" customFormat="1" x14ac:dyDescent="0.45">
      <c r="B23" s="9" t="s">
        <v>29</v>
      </c>
      <c r="C23" s="9" t="s">
        <v>41</v>
      </c>
      <c r="D23" s="9" t="s">
        <v>9</v>
      </c>
      <c r="E23" s="10">
        <v>513.9</v>
      </c>
      <c r="F23" s="10">
        <v>102.78</v>
      </c>
      <c r="G23" s="10">
        <f t="shared" si="0"/>
        <v>616.67999999999995</v>
      </c>
      <c r="H23" s="11" t="s">
        <v>80</v>
      </c>
      <c r="I23" s="7"/>
      <c r="J23" s="7"/>
    </row>
    <row r="24" spans="2:10" s="3" customFormat="1" x14ac:dyDescent="0.45">
      <c r="B24" s="9" t="s">
        <v>31</v>
      </c>
      <c r="C24" s="9" t="s">
        <v>56</v>
      </c>
      <c r="D24" s="9" t="s">
        <v>9</v>
      </c>
      <c r="E24" s="10">
        <v>594.5</v>
      </c>
      <c r="F24" s="10">
        <v>118.9</v>
      </c>
      <c r="G24" s="10">
        <f t="shared" si="0"/>
        <v>713.4</v>
      </c>
      <c r="H24" s="11" t="s">
        <v>81</v>
      </c>
      <c r="I24" s="7"/>
      <c r="J24" s="7"/>
    </row>
    <row r="25" spans="2:10" s="3" customFormat="1" x14ac:dyDescent="0.45">
      <c r="B25" s="9" t="s">
        <v>29</v>
      </c>
      <c r="C25" s="9" t="s">
        <v>50</v>
      </c>
      <c r="D25" s="9" t="s">
        <v>9</v>
      </c>
      <c r="E25" s="10">
        <v>255</v>
      </c>
      <c r="F25" s="10">
        <v>51</v>
      </c>
      <c r="G25" s="10">
        <f t="shared" si="0"/>
        <v>306</v>
      </c>
      <c r="H25" s="11" t="s">
        <v>82</v>
      </c>
      <c r="I25" s="7"/>
      <c r="J25" s="7"/>
    </row>
    <row r="26" spans="2:10" s="3" customFormat="1" x14ac:dyDescent="0.45">
      <c r="B26" s="9" t="s">
        <v>29</v>
      </c>
      <c r="C26" s="9" t="s">
        <v>53</v>
      </c>
      <c r="D26" s="9" t="s">
        <v>9</v>
      </c>
      <c r="E26" s="10">
        <v>65.89</v>
      </c>
      <c r="F26" s="10">
        <v>13.18</v>
      </c>
      <c r="G26" s="10">
        <f t="shared" si="0"/>
        <v>79.069999999999993</v>
      </c>
      <c r="H26" s="11" t="s">
        <v>79</v>
      </c>
      <c r="I26" s="7"/>
      <c r="J26" s="7"/>
    </row>
    <row r="27" spans="2:10" s="3" customFormat="1" x14ac:dyDescent="0.45">
      <c r="B27" s="9" t="s">
        <v>31</v>
      </c>
      <c r="C27" s="9" t="s">
        <v>43</v>
      </c>
      <c r="D27" s="9" t="s">
        <v>10</v>
      </c>
      <c r="E27" s="10">
        <v>40</v>
      </c>
      <c r="F27" s="10">
        <v>0</v>
      </c>
      <c r="G27" s="10">
        <f t="shared" si="0"/>
        <v>40</v>
      </c>
      <c r="H27" s="11" t="s">
        <v>83</v>
      </c>
      <c r="I27" s="7"/>
      <c r="J27" s="7"/>
    </row>
    <row r="28" spans="2:10" s="3" customFormat="1" x14ac:dyDescent="0.45">
      <c r="B28" s="9" t="s">
        <v>31</v>
      </c>
      <c r="C28" s="9" t="s">
        <v>47</v>
      </c>
      <c r="D28" s="9" t="s">
        <v>10</v>
      </c>
      <c r="E28" s="10">
        <v>32.049999999999997</v>
      </c>
      <c r="F28" s="10">
        <v>0</v>
      </c>
      <c r="G28" s="10">
        <f t="shared" si="0"/>
        <v>32.049999999999997</v>
      </c>
      <c r="H28" s="11" t="s">
        <v>84</v>
      </c>
      <c r="I28" s="7"/>
      <c r="J28" s="7"/>
    </row>
    <row r="29" spans="2:10" s="3" customFormat="1" x14ac:dyDescent="0.45">
      <c r="B29" s="9" t="s">
        <v>33</v>
      </c>
      <c r="C29" s="9" t="s">
        <v>52</v>
      </c>
      <c r="D29" s="9" t="s">
        <v>10</v>
      </c>
      <c r="E29" s="10">
        <v>500</v>
      </c>
      <c r="F29" s="10">
        <v>0</v>
      </c>
      <c r="G29" s="10">
        <f t="shared" si="0"/>
        <v>500</v>
      </c>
      <c r="H29" s="11" t="s">
        <v>64</v>
      </c>
      <c r="I29" s="7"/>
      <c r="J29" s="7"/>
    </row>
    <row r="30" spans="2:10" s="3" customFormat="1" x14ac:dyDescent="0.45">
      <c r="B30" s="9" t="s">
        <v>59</v>
      </c>
      <c r="C30" s="9" t="s">
        <v>37</v>
      </c>
      <c r="D30" s="9" t="s">
        <v>6</v>
      </c>
      <c r="E30" s="10">
        <v>24.99</v>
      </c>
      <c r="F30" s="10">
        <v>0</v>
      </c>
      <c r="G30" s="10">
        <f t="shared" si="0"/>
        <v>24.99</v>
      </c>
      <c r="H30" s="11" t="s">
        <v>79</v>
      </c>
      <c r="I30" s="7"/>
      <c r="J30" s="7"/>
    </row>
    <row r="31" spans="2:10" s="3" customFormat="1" x14ac:dyDescent="0.45">
      <c r="B31" s="9" t="s">
        <v>60</v>
      </c>
      <c r="C31" s="9" t="s">
        <v>39</v>
      </c>
      <c r="D31" s="9" t="s">
        <v>6</v>
      </c>
      <c r="E31" s="10">
        <v>151.97999999999999</v>
      </c>
      <c r="F31" s="10">
        <v>0</v>
      </c>
      <c r="G31" s="10">
        <f t="shared" si="0"/>
        <v>151.97999999999999</v>
      </c>
      <c r="H31" s="11" t="s">
        <v>79</v>
      </c>
      <c r="I31" s="7"/>
      <c r="J31" s="7"/>
    </row>
    <row r="32" spans="2:10" s="3" customFormat="1" x14ac:dyDescent="0.45">
      <c r="B32" s="9" t="s">
        <v>31</v>
      </c>
      <c r="C32" s="9" t="s">
        <v>37</v>
      </c>
      <c r="D32" s="9" t="s">
        <v>6</v>
      </c>
      <c r="E32" s="10">
        <v>15.81</v>
      </c>
      <c r="F32" s="10">
        <v>3.18</v>
      </c>
      <c r="G32" s="10">
        <f t="shared" si="0"/>
        <v>18.990000000000002</v>
      </c>
      <c r="H32" s="11" t="s">
        <v>79</v>
      </c>
      <c r="I32" s="7"/>
      <c r="J32" s="7"/>
    </row>
    <row r="33" spans="2:10" s="3" customFormat="1" x14ac:dyDescent="0.45">
      <c r="B33" s="9" t="s">
        <v>31</v>
      </c>
      <c r="C33" s="9" t="s">
        <v>37</v>
      </c>
      <c r="D33" s="9" t="s">
        <v>6</v>
      </c>
      <c r="E33" s="10">
        <v>23.05</v>
      </c>
      <c r="F33" s="10">
        <v>4.6100000000000003</v>
      </c>
      <c r="G33" s="10">
        <f t="shared" si="0"/>
        <v>27.66</v>
      </c>
      <c r="H33" s="11" t="s">
        <v>85</v>
      </c>
      <c r="I33" s="7"/>
      <c r="J33" s="7"/>
    </row>
    <row r="34" spans="2:10" s="3" customFormat="1" x14ac:dyDescent="0.45">
      <c r="B34" s="9" t="s">
        <v>32</v>
      </c>
      <c r="C34" s="9" t="s">
        <v>37</v>
      </c>
      <c r="D34" s="9" t="s">
        <v>14</v>
      </c>
      <c r="E34" s="10">
        <v>107.5</v>
      </c>
      <c r="F34" s="10">
        <v>21.5</v>
      </c>
      <c r="G34" s="10">
        <f t="shared" si="0"/>
        <v>129</v>
      </c>
      <c r="H34" s="11" t="s">
        <v>86</v>
      </c>
      <c r="I34" s="7"/>
      <c r="J34" s="7"/>
    </row>
    <row r="35" spans="2:10" s="3" customFormat="1" x14ac:dyDescent="0.45">
      <c r="B35" s="9" t="s">
        <v>32</v>
      </c>
      <c r="C35" s="9" t="s">
        <v>37</v>
      </c>
      <c r="D35" s="9" t="s">
        <v>14</v>
      </c>
      <c r="E35" s="10">
        <v>140.83000000000001</v>
      </c>
      <c r="F35" s="10">
        <v>28.17</v>
      </c>
      <c r="G35" s="10">
        <f t="shared" si="0"/>
        <v>169</v>
      </c>
      <c r="H35" s="11" t="s">
        <v>86</v>
      </c>
      <c r="I35" s="7"/>
      <c r="J35" s="7"/>
    </row>
    <row r="36" spans="2:10" s="3" customFormat="1" x14ac:dyDescent="0.45">
      <c r="B36" s="9" t="s">
        <v>29</v>
      </c>
      <c r="C36" s="9" t="s">
        <v>38</v>
      </c>
      <c r="D36" s="9" t="s">
        <v>5</v>
      </c>
      <c r="E36" s="10">
        <v>533.29</v>
      </c>
      <c r="F36" s="10">
        <v>0</v>
      </c>
      <c r="G36" s="10">
        <f t="shared" si="0"/>
        <v>533.29</v>
      </c>
      <c r="H36" s="11" t="s">
        <v>87</v>
      </c>
      <c r="I36" s="7"/>
      <c r="J36" s="7"/>
    </row>
    <row r="37" spans="2:10" s="3" customFormat="1" x14ac:dyDescent="0.45">
      <c r="B37" s="9" t="s">
        <v>33</v>
      </c>
      <c r="C37" s="9" t="s">
        <v>37</v>
      </c>
      <c r="D37" s="9" t="s">
        <v>5</v>
      </c>
      <c r="E37" s="10">
        <v>5.56</v>
      </c>
      <c r="F37" s="10">
        <v>0</v>
      </c>
      <c r="G37" s="10">
        <f t="shared" si="0"/>
        <v>5.56</v>
      </c>
      <c r="H37" s="11" t="s">
        <v>88</v>
      </c>
      <c r="I37" s="7"/>
      <c r="J37" s="7"/>
    </row>
    <row r="38" spans="2:10" s="3" customFormat="1" x14ac:dyDescent="0.45">
      <c r="B38" s="9" t="s">
        <v>33</v>
      </c>
      <c r="C38" s="9" t="s">
        <v>37</v>
      </c>
      <c r="D38" s="9" t="s">
        <v>5</v>
      </c>
      <c r="E38" s="10">
        <v>9.16</v>
      </c>
      <c r="F38" s="10">
        <v>1.83</v>
      </c>
      <c r="G38" s="10">
        <f t="shared" si="0"/>
        <v>10.99</v>
      </c>
      <c r="H38" s="11" t="s">
        <v>89</v>
      </c>
      <c r="I38" s="7"/>
      <c r="J38" s="7"/>
    </row>
    <row r="39" spans="2:10" s="3" customFormat="1" x14ac:dyDescent="0.45">
      <c r="B39" s="9" t="s">
        <v>62</v>
      </c>
      <c r="C39" s="9" t="s">
        <v>40</v>
      </c>
      <c r="D39" s="9" t="s">
        <v>5</v>
      </c>
      <c r="E39" s="10">
        <v>495</v>
      </c>
      <c r="F39" s="10">
        <v>0</v>
      </c>
      <c r="G39" s="10">
        <f t="shared" si="0"/>
        <v>495</v>
      </c>
      <c r="H39" s="11" t="s">
        <v>90</v>
      </c>
      <c r="I39" s="7"/>
      <c r="J39" s="7"/>
    </row>
    <row r="40" spans="2:10" s="3" customFormat="1" x14ac:dyDescent="0.45">
      <c r="B40" s="9" t="s">
        <v>29</v>
      </c>
      <c r="C40" s="9" t="s">
        <v>54</v>
      </c>
      <c r="D40" s="9" t="s">
        <v>19</v>
      </c>
      <c r="E40" s="10">
        <v>4.99</v>
      </c>
      <c r="F40" s="10">
        <v>0</v>
      </c>
      <c r="G40" s="10">
        <f t="shared" si="0"/>
        <v>4.99</v>
      </c>
      <c r="H40" s="11" t="s">
        <v>91</v>
      </c>
      <c r="I40" s="7"/>
      <c r="J40" s="7"/>
    </row>
    <row r="41" spans="2:10" s="3" customFormat="1" x14ac:dyDescent="0.45">
      <c r="B41" s="9" t="s">
        <v>33</v>
      </c>
      <c r="C41" s="9" t="s">
        <v>52</v>
      </c>
      <c r="D41" s="9" t="s">
        <v>19</v>
      </c>
      <c r="E41" s="10">
        <v>500</v>
      </c>
      <c r="F41" s="10">
        <v>0</v>
      </c>
      <c r="G41" s="10">
        <f t="shared" si="0"/>
        <v>500</v>
      </c>
      <c r="H41" s="11" t="s">
        <v>92</v>
      </c>
      <c r="I41" s="7"/>
      <c r="J41" s="7"/>
    </row>
    <row r="42" spans="2:10" s="3" customFormat="1" x14ac:dyDescent="0.45">
      <c r="B42" s="9" t="s">
        <v>30</v>
      </c>
      <c r="C42" s="9" t="s">
        <v>37</v>
      </c>
      <c r="D42" s="9" t="s">
        <v>7</v>
      </c>
      <c r="E42" s="10">
        <v>167.1</v>
      </c>
      <c r="F42" s="10">
        <v>33.42</v>
      </c>
      <c r="G42" s="10">
        <f t="shared" si="0"/>
        <v>200.51999999999998</v>
      </c>
      <c r="H42" s="11" t="s">
        <v>93</v>
      </c>
      <c r="I42" s="7"/>
      <c r="J42" s="7"/>
    </row>
    <row r="43" spans="2:10" s="3" customFormat="1" x14ac:dyDescent="0.45">
      <c r="B43" s="9" t="s">
        <v>61</v>
      </c>
      <c r="C43" s="9" t="s">
        <v>57</v>
      </c>
      <c r="D43" s="9" t="s">
        <v>11</v>
      </c>
      <c r="E43" s="10">
        <v>341.67</v>
      </c>
      <c r="F43" s="10">
        <v>68.33</v>
      </c>
      <c r="G43" s="10">
        <f t="shared" si="0"/>
        <v>410</v>
      </c>
      <c r="H43" s="11" t="s">
        <v>72</v>
      </c>
      <c r="I43" s="7"/>
      <c r="J43" s="7"/>
    </row>
    <row r="44" spans="2:10" s="3" customFormat="1" x14ac:dyDescent="0.45">
      <c r="B44" s="9" t="s">
        <v>33</v>
      </c>
      <c r="C44" s="9" t="s">
        <v>46</v>
      </c>
      <c r="D44" s="9" t="s">
        <v>11</v>
      </c>
      <c r="E44" s="10">
        <v>26.2</v>
      </c>
      <c r="F44" s="10">
        <v>5.24</v>
      </c>
      <c r="G44" s="10">
        <f t="shared" si="0"/>
        <v>31.439999999999998</v>
      </c>
      <c r="H44" s="11" t="s">
        <v>94</v>
      </c>
      <c r="I44" s="7"/>
      <c r="J44" s="7"/>
    </row>
    <row r="45" spans="2:10" s="3" customFormat="1" x14ac:dyDescent="0.45">
      <c r="B45" s="9" t="s">
        <v>29</v>
      </c>
      <c r="C45" s="9" t="s">
        <v>58</v>
      </c>
      <c r="D45" s="9" t="s">
        <v>11</v>
      </c>
      <c r="E45" s="10">
        <v>7.49</v>
      </c>
      <c r="F45" s="10">
        <v>1.5</v>
      </c>
      <c r="G45" s="10">
        <f t="shared" si="0"/>
        <v>8.99</v>
      </c>
      <c r="H45" s="11" t="s">
        <v>79</v>
      </c>
      <c r="I45" s="7"/>
      <c r="J45" s="7"/>
    </row>
    <row r="46" spans="2:10" s="3" customFormat="1" x14ac:dyDescent="0.45">
      <c r="B46" s="9" t="s">
        <v>34</v>
      </c>
      <c r="C46" s="9" t="s">
        <v>55</v>
      </c>
      <c r="D46" s="9" t="s">
        <v>20</v>
      </c>
      <c r="E46" s="10">
        <v>275</v>
      </c>
      <c r="F46" s="10">
        <v>55</v>
      </c>
      <c r="G46" s="10">
        <f t="shared" si="0"/>
        <v>330</v>
      </c>
      <c r="H46" s="11" t="s">
        <v>95</v>
      </c>
      <c r="I46" s="7"/>
      <c r="J46" s="7"/>
    </row>
    <row r="47" spans="2:10" s="3" customFormat="1" x14ac:dyDescent="0.45">
      <c r="B47" s="9" t="s">
        <v>28</v>
      </c>
      <c r="C47" s="9" t="s">
        <v>36</v>
      </c>
      <c r="D47" s="9" t="s">
        <v>4</v>
      </c>
      <c r="E47" s="10">
        <v>174.5</v>
      </c>
      <c r="F47" s="10">
        <v>0</v>
      </c>
      <c r="G47" s="10">
        <f t="shared" si="0"/>
        <v>174.5</v>
      </c>
      <c r="H47" s="11" t="s">
        <v>96</v>
      </c>
      <c r="I47" s="7"/>
      <c r="J47" s="7"/>
    </row>
    <row r="48" spans="2:10" s="3" customFormat="1" x14ac:dyDescent="0.45">
      <c r="B48" s="9" t="s">
        <v>32</v>
      </c>
      <c r="C48" s="9" t="s">
        <v>40</v>
      </c>
      <c r="D48" s="9" t="s">
        <v>4</v>
      </c>
      <c r="E48" s="10">
        <v>314.10000000000002</v>
      </c>
      <c r="F48" s="10">
        <v>62.82</v>
      </c>
      <c r="G48" s="10">
        <f t="shared" si="0"/>
        <v>376.92</v>
      </c>
      <c r="H48" s="11" t="s">
        <v>97</v>
      </c>
      <c r="I48" s="7"/>
      <c r="J48" s="7"/>
    </row>
    <row r="49" spans="2:10" s="3" customFormat="1" x14ac:dyDescent="0.45">
      <c r="B49" s="9" t="s">
        <v>29</v>
      </c>
      <c r="C49" s="9" t="s">
        <v>51</v>
      </c>
      <c r="D49" s="9" t="s">
        <v>4</v>
      </c>
      <c r="E49" s="10">
        <v>125.1</v>
      </c>
      <c r="F49" s="10">
        <v>0</v>
      </c>
      <c r="G49" s="10">
        <f t="shared" si="0"/>
        <v>125.1</v>
      </c>
      <c r="H49" s="11" t="s">
        <v>98</v>
      </c>
      <c r="I49" s="7"/>
      <c r="J49" s="7"/>
    </row>
    <row r="50" spans="2:10" s="3" customFormat="1" x14ac:dyDescent="0.45">
      <c r="B50" s="9" t="s">
        <v>32</v>
      </c>
      <c r="C50" s="9" t="s">
        <v>37</v>
      </c>
      <c r="D50" s="9" t="s">
        <v>13</v>
      </c>
      <c r="E50" s="10">
        <v>39.979999999999997</v>
      </c>
      <c r="F50" s="10">
        <v>0</v>
      </c>
      <c r="G50" s="10">
        <f t="shared" si="0"/>
        <v>39.979999999999997</v>
      </c>
      <c r="H50" s="11" t="s">
        <v>99</v>
      </c>
      <c r="I50" s="7"/>
      <c r="J50" s="7"/>
    </row>
    <row r="51" spans="2:10" s="3" customFormat="1" x14ac:dyDescent="0.45">
      <c r="B51" s="9" t="s">
        <v>32</v>
      </c>
      <c r="C51" s="9" t="s">
        <v>37</v>
      </c>
      <c r="D51" s="9" t="s">
        <v>13</v>
      </c>
      <c r="E51" s="10">
        <v>69.95</v>
      </c>
      <c r="F51" s="10">
        <v>0</v>
      </c>
      <c r="G51" s="10">
        <f t="shared" si="0"/>
        <v>69.95</v>
      </c>
      <c r="H51" s="11" t="s">
        <v>99</v>
      </c>
      <c r="I51" s="7"/>
      <c r="J51" s="7"/>
    </row>
    <row r="52" spans="2:10" s="3" customFormat="1" x14ac:dyDescent="0.45">
      <c r="B52" s="9" t="s">
        <v>32</v>
      </c>
      <c r="C52" s="9" t="s">
        <v>37</v>
      </c>
      <c r="D52" s="9" t="s">
        <v>13</v>
      </c>
      <c r="E52" s="10">
        <v>91.67</v>
      </c>
      <c r="F52" s="10">
        <v>18.329999999999998</v>
      </c>
      <c r="G52" s="10">
        <f t="shared" si="0"/>
        <v>110</v>
      </c>
      <c r="H52" s="11" t="s">
        <v>100</v>
      </c>
      <c r="I52" s="7"/>
      <c r="J52" s="7"/>
    </row>
    <row r="53" spans="2:10" s="3" customFormat="1" x14ac:dyDescent="0.45">
      <c r="B53" s="9" t="s">
        <v>32</v>
      </c>
      <c r="C53" s="9" t="s">
        <v>37</v>
      </c>
      <c r="D53" s="9" t="s">
        <v>13</v>
      </c>
      <c r="E53" s="10">
        <v>80</v>
      </c>
      <c r="F53" s="10">
        <v>16</v>
      </c>
      <c r="G53" s="10">
        <f t="shared" si="0"/>
        <v>96</v>
      </c>
      <c r="H53" s="11" t="s">
        <v>100</v>
      </c>
      <c r="I53" s="7"/>
      <c r="J53" s="7"/>
    </row>
    <row r="54" spans="2:10" s="3" customFormat="1" x14ac:dyDescent="0.45">
      <c r="B54" s="9"/>
      <c r="C54" s="9"/>
      <c r="D54" s="13" t="s">
        <v>101</v>
      </c>
      <c r="E54" s="12">
        <f>SUM(E2:E53)</f>
        <v>10387.250000000004</v>
      </c>
      <c r="F54" s="12">
        <f>SUM(F2:F53)</f>
        <v>1115.4999999999998</v>
      </c>
      <c r="G54" s="12">
        <f>SUM(G2:G53)</f>
        <v>11502.75</v>
      </c>
      <c r="H54" s="11"/>
      <c r="I54" s="7"/>
      <c r="J54" s="7"/>
    </row>
    <row r="55" spans="2:10" s="5" customFormat="1" ht="19.2" x14ac:dyDescent="0.5">
      <c r="B55" s="4"/>
      <c r="C55" s="4"/>
      <c r="D55" s="4"/>
      <c r="E55" s="4"/>
      <c r="F55" s="4"/>
      <c r="G55" s="4"/>
      <c r="H55" s="4"/>
    </row>
    <row r="56" spans="2:10" s="5" customFormat="1" ht="19.2" x14ac:dyDescent="0.5">
      <c r="B56" s="4"/>
      <c r="C56" s="4"/>
      <c r="D56" s="4"/>
      <c r="E56" s="4"/>
      <c r="F56" s="4"/>
      <c r="G56" s="4"/>
      <c r="H56" s="4"/>
    </row>
    <row r="57" spans="2:10" s="5" customFormat="1" ht="19.2" x14ac:dyDescent="0.5">
      <c r="B57" s="4"/>
      <c r="C57" s="4"/>
      <c r="D57" s="4"/>
      <c r="E57" s="4"/>
      <c r="F57" s="4"/>
      <c r="G57" s="4"/>
      <c r="H57" s="4"/>
    </row>
    <row r="58" spans="2:10" s="5" customFormat="1" ht="19.2" x14ac:dyDescent="0.5">
      <c r="B58" s="4"/>
      <c r="C58" s="4"/>
      <c r="D58" s="4"/>
      <c r="E58" s="4"/>
      <c r="F58" s="4"/>
      <c r="G58" s="4"/>
      <c r="H58" s="4"/>
    </row>
    <row r="59" spans="2:10" s="5" customFormat="1" ht="19.2" x14ac:dyDescent="0.5">
      <c r="B59" s="4"/>
      <c r="C59" s="4"/>
      <c r="D59" s="4"/>
      <c r="E59" s="4"/>
      <c r="F59" s="4"/>
      <c r="G59" s="4"/>
      <c r="H59" s="4"/>
    </row>
    <row r="60" spans="2:10" s="5" customFormat="1" ht="19.2" x14ac:dyDescent="0.5">
      <c r="B60" s="4"/>
      <c r="C60" s="4"/>
      <c r="D60" s="4"/>
      <c r="E60" s="4"/>
      <c r="F60" s="4"/>
      <c r="G60" s="4"/>
      <c r="H60" s="4"/>
    </row>
    <row r="61" spans="2:10" s="5" customFormat="1" ht="19.2" x14ac:dyDescent="0.5">
      <c r="B61" s="4"/>
      <c r="C61" s="4"/>
      <c r="D61" s="4"/>
      <c r="E61" s="4"/>
      <c r="F61" s="4"/>
      <c r="G61" s="4"/>
      <c r="H61" s="4"/>
    </row>
    <row r="62" spans="2:10" s="5" customFormat="1" ht="19.2" x14ac:dyDescent="0.5">
      <c r="B62" s="4"/>
      <c r="C62" s="4"/>
      <c r="D62" s="4"/>
      <c r="E62" s="4"/>
      <c r="F62" s="4"/>
      <c r="G62" s="4"/>
      <c r="H62" s="4"/>
    </row>
  </sheetData>
  <autoFilter ref="B1:H54" xr:uid="{072BD26E-006B-42E3-9FF4-69F630FC2BB1}"/>
  <dataConsolidate/>
  <phoneticPr fontId="0" type="noConversion"/>
  <pageMargins left="0.55118110236220497" right="0" top="0.59055118110236204" bottom="0" header="0.511811023622047" footer="0.511811023622047"/>
  <pageSetup paperSize="9" scale="64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Website</vt:lpstr>
      <vt:lpstr>CLINK_JOURNAL_LINES.CLJL_ANALYSIS_3_ID</vt:lpstr>
      <vt:lpstr>CLINK_JOURNAL_LINES.CLJL_DESCRIPTION</vt:lpstr>
      <vt:lpstr>CLINK_JOURNAL_LINES.CLJL_MONEY</vt:lpstr>
      <vt:lpstr>Website!Print_Area</vt:lpstr>
    </vt:vector>
  </TitlesOfParts>
  <Company>Cedardata plc.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PC044</dc:creator>
  <cp:lastModifiedBy>Stephanie Gibbs</cp:lastModifiedBy>
  <cp:lastPrinted>2009-11-10T14:36:33Z</cp:lastPrinted>
  <dcterms:created xsi:type="dcterms:W3CDTF">1996-10-17T14:59:55Z</dcterms:created>
  <dcterms:modified xsi:type="dcterms:W3CDTF">2026-05-15T08:50:07Z</dcterms:modified>
</cp:coreProperties>
</file>