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T:\Shared\SSdata\Efin-CP\Transparency Reports for the Website\Website Copies (Purchase Orders)\2026\02 - May\"/>
    </mc:Choice>
  </mc:AlternateContent>
  <xr:revisionPtr revIDLastSave="0" documentId="8_{C9596AB5-5555-4BCE-A2F8-A716197E6C85}" xr6:coauthVersionLast="47" xr6:coauthVersionMax="47" xr10:uidLastSave="{00000000-0000-0000-0000-000000000000}"/>
  <bookViews>
    <workbookView xWindow="-60" yWindow="0" windowWidth="14940" windowHeight="12240" xr2:uid="{C9424F29-5C8D-488C-A1FE-85DF2799AC4A}"/>
  </bookViews>
  <sheets>
    <sheet name="Website" sheetId="1" r:id="rId1"/>
  </sheets>
  <definedNames>
    <definedName name="_xlnm._FilterDatabase" localSheetId="0" hidden="1">Website!$A$5:$H$84</definedName>
    <definedName name="_xlnm.Print_Area" localSheetId="0">Website!$A$1:$G$125</definedName>
    <definedName name="xlvar.DATE" localSheetId="0">"04-Jun-2026"</definedName>
    <definedName name="xlvar.EXTENDED_CRITERIA" localSheetId="0">""</definedName>
    <definedName name="xlvar.JOB_NO" localSheetId="0">""</definedName>
    <definedName name="xlvar.ORIGINALDEFNSHEET" localSheetId="0">"Definition"</definedName>
    <definedName name="xlvar.REPORT_FILENAME" localSheetId="0">"PO - Over £5k Detail Report"</definedName>
    <definedName name="xlvar.REPORT_LOCATION" localSheetId="0">"/Data/DATA/CPM"</definedName>
    <definedName name="xlvar.REPORT_TITLE" localSheetId="0">"PO - Over £5k Detail Report"</definedName>
    <definedName name="xlvar.SORT_ORDER" localSheetId="0">""</definedName>
    <definedName name="xlvar.VA_PURCHSYS" localSheetId="0">"CUK1"</definedName>
    <definedName name="xlvar.VA_PURCHSYS.DESCR" localSheetId="0">"CUK1"</definedName>
    <definedName name="xlvar.VA_PURCHSYS.DESCRIPTION" localSheetId="0">"CUK1"</definedName>
    <definedName name="xlvar.VA_PURCHSYS.ROWNUM" localSheetId="0">"1"</definedName>
    <definedName name="xlvar.VA_PURCHSYS.VALUE" localSheetId="0">"CUK1"</definedName>
    <definedName name="xlvar.VARIABLE_VALUES" localSheetId="0">"Purchasing System = CUK1
From Date = 01-May-2026
To Date = 31-May-2026
"</definedName>
    <definedName name="xlvar.VD_FROM" localSheetId="0">"01-May-2026"</definedName>
    <definedName name="xlvar.VD_TO" localSheetId="0">"31-May-2026"</definedName>
    <definedName name="zzXLOne.VA_PURCHSYS" localSheetId="0">"CUK1"</definedName>
    <definedName name="zzXLOne.VA_PURCHSYS.DESCR" localSheetId="0">"CUK1"</definedName>
    <definedName name="zzXLOne.VA_PURCHSYS.DESCRIPTION" localSheetId="0">"CUK1"</definedName>
    <definedName name="zzXLOne.VA_PURCHSYS.ROWNUM" localSheetId="0">"1"</definedName>
    <definedName name="zzXLOne.VA_PURCHSYS.VALUE" localSheetId="0">"CUK1"</definedName>
    <definedName name="zzXLOne.VD_FROM" localSheetId="0">"01-May-2026"</definedName>
    <definedName name="zzXLOne.VD_TO" localSheetId="0">"31-May-2026"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23" i="1" l="1"/>
  <c r="F116" i="1"/>
  <c r="F102" i="1"/>
  <c r="F80" i="1"/>
  <c r="F72" i="1"/>
  <c r="F62" i="1"/>
  <c r="F48" i="1"/>
  <c r="F15" i="1"/>
  <c r="F125" i="1" s="1"/>
</calcChain>
</file>

<file path=xl/sharedStrings.xml><?xml version="1.0" encoding="utf-8"?>
<sst xmlns="http://schemas.openxmlformats.org/spreadsheetml/2006/main" count="443" uniqueCount="217">
  <si>
    <t>*</t>
  </si>
  <si>
    <t>Purchase Orders Raised Over £5,000 in May 2026</t>
  </si>
  <si>
    <t>LIST</t>
  </si>
  <si>
    <t>Governance &amp; Finance</t>
  </si>
  <si>
    <t>Supplier Name</t>
  </si>
  <si>
    <t>Description</t>
  </si>
  <si>
    <t>Order Date</t>
  </si>
  <si>
    <t>Order Number</t>
  </si>
  <si>
    <t>Current Value</t>
  </si>
  <si>
    <t>Type of Spend</t>
  </si>
  <si>
    <t>Newlyn Plc</t>
  </si>
  <si>
    <t>Enforcement Agent Services</t>
  </si>
  <si>
    <t>PO00000850</t>
  </si>
  <si>
    <t>Revenue</t>
  </si>
  <si>
    <t>Cder Group</t>
  </si>
  <si>
    <t>Corporate Debt</t>
  </si>
  <si>
    <t>PO00000851</t>
  </si>
  <si>
    <t>Kent Gurkha Company Limited</t>
  </si>
  <si>
    <t>Civic Centre-Cleaning Contract</t>
  </si>
  <si>
    <t>PO00000858</t>
  </si>
  <si>
    <t>BDI Securities UK Ltd</t>
  </si>
  <si>
    <t>PO00000876</t>
  </si>
  <si>
    <t>Kent County Council</t>
  </si>
  <si>
    <t>Revenues &amp; Benefits</t>
  </si>
  <si>
    <t>PO00000895</t>
  </si>
  <si>
    <t>Dover District Council</t>
  </si>
  <si>
    <t>Internal Audit</t>
  </si>
  <si>
    <t>PO00000896</t>
  </si>
  <si>
    <t>Local Government Futures Ltd</t>
  </si>
  <si>
    <t>Finance</t>
  </si>
  <si>
    <t>PO00001002</t>
  </si>
  <si>
    <t>Housing</t>
  </si>
  <si>
    <t>The Housing Ombudsman</t>
  </si>
  <si>
    <t>PO00000768</t>
  </si>
  <si>
    <t>Environment Agency</t>
  </si>
  <si>
    <t>Hra Treatmnt Wrk(Non-Spec.Cost</t>
  </si>
  <si>
    <t>PO00000782</t>
  </si>
  <si>
    <t>Homelessness(Exc P.S.Leasing)</t>
  </si>
  <si>
    <t>PO00000798</t>
  </si>
  <si>
    <t>Sussex Place Capital Ltd</t>
  </si>
  <si>
    <t>Homelessness (Grant Funded Exp)</t>
  </si>
  <si>
    <t>PO00000808</t>
  </si>
  <si>
    <t>Kent Capital Partners Limited</t>
  </si>
  <si>
    <t>PO00000809</t>
  </si>
  <si>
    <t>24/7 Housing Ltd T/A Cornerstone Property Grp</t>
  </si>
  <si>
    <t>PO00000811</t>
  </si>
  <si>
    <t>LH Lettings Ltd</t>
  </si>
  <si>
    <t>PO00000812</t>
  </si>
  <si>
    <t>151-153 Folkestone Road Ltd</t>
  </si>
  <si>
    <t>PO00000813</t>
  </si>
  <si>
    <t>Paramount Independent Property Services Llp</t>
  </si>
  <si>
    <t>PO00000814</t>
  </si>
  <si>
    <t>Triple S Lift Services Ltd</t>
  </si>
  <si>
    <t xml:space="preserve">Disabled Adaptations </t>
  </si>
  <si>
    <t>PO00000827</t>
  </si>
  <si>
    <t>Capital</t>
  </si>
  <si>
    <t>Campbell Tickell Limited</t>
  </si>
  <si>
    <t>PO00000833</t>
  </si>
  <si>
    <t>Construction Square Ltd</t>
  </si>
  <si>
    <t xml:space="preserve">Garages Improvements </t>
  </si>
  <si>
    <t>PO00000834</t>
  </si>
  <si>
    <t>Gran Canaria Hotel</t>
  </si>
  <si>
    <t>PO00000847</t>
  </si>
  <si>
    <t>Bluebells Guest House</t>
  </si>
  <si>
    <t>PO00000848</t>
  </si>
  <si>
    <t>Mountfair Ltd T/A The Southcliff Hotel</t>
  </si>
  <si>
    <t>PO00000849</t>
  </si>
  <si>
    <t>Westward Ho Hotel Limited</t>
  </si>
  <si>
    <t>PO00000854</t>
  </si>
  <si>
    <t>Serveco</t>
  </si>
  <si>
    <t>PO00000855</t>
  </si>
  <si>
    <t>Stonegrove Limited</t>
  </si>
  <si>
    <t xml:space="preserve">Dom Gas Heating Improvements </t>
  </si>
  <si>
    <t>PO00000877</t>
  </si>
  <si>
    <t>Town and Country Cleaners Ltd</t>
  </si>
  <si>
    <t>Fhdc Temporary Accommodation</t>
  </si>
  <si>
    <t>PO00000885</t>
  </si>
  <si>
    <t>Aran Insulation Ltd</t>
  </si>
  <si>
    <t xml:space="preserve">Carbon Improvement Works </t>
  </si>
  <si>
    <t>PO00000900</t>
  </si>
  <si>
    <t>Bell Group Ltd</t>
  </si>
  <si>
    <t xml:space="preserve">Fire Protection Works </t>
  </si>
  <si>
    <t>PO00000907</t>
  </si>
  <si>
    <t>Sun God Solar Ltd Trading as SGS Energy</t>
  </si>
  <si>
    <t>Planned Maintenance</t>
  </si>
  <si>
    <t>PO00000925</t>
  </si>
  <si>
    <t xml:space="preserve">Remodelling Il Schemes </t>
  </si>
  <si>
    <t>PO00000928</t>
  </si>
  <si>
    <t xml:space="preserve">Telecare - Digital Upgrade </t>
  </si>
  <si>
    <t>PO00000929</t>
  </si>
  <si>
    <t>Town &amp; Country Housing</t>
  </si>
  <si>
    <t>Care &amp; Repair Scheme</t>
  </si>
  <si>
    <t>PO00000943</t>
  </si>
  <si>
    <t>Folkestone Storage</t>
  </si>
  <si>
    <t>PO00000959</t>
  </si>
  <si>
    <t>NEC Software Solutions Uk Ltd</t>
  </si>
  <si>
    <t>PO00000961</t>
  </si>
  <si>
    <t>Handyperson Service</t>
  </si>
  <si>
    <t>PO00000968</t>
  </si>
  <si>
    <t>People &amp; Customer Services</t>
  </si>
  <si>
    <t>Softcat</t>
  </si>
  <si>
    <t>Digital Services &amp; It</t>
  </si>
  <si>
    <t>PO00000787</t>
  </si>
  <si>
    <t>Paygate Solutions Ltd</t>
  </si>
  <si>
    <t>Ict Operations</t>
  </si>
  <si>
    <t>PO00000788</t>
  </si>
  <si>
    <t>Ted Learning Limitied</t>
  </si>
  <si>
    <t>Human Resources(Corp Training)</t>
  </si>
  <si>
    <t>PO00000840</t>
  </si>
  <si>
    <t>Royal Mail Group Plc</t>
  </si>
  <si>
    <t>Registration Of Electors</t>
  </si>
  <si>
    <t>PO00000873</t>
  </si>
  <si>
    <t>Wechange.AI</t>
  </si>
  <si>
    <t>PO00000882</t>
  </si>
  <si>
    <t>Innovate Healthcare Management Group Ltd</t>
  </si>
  <si>
    <t>Human Resources(Central Costs)</t>
  </si>
  <si>
    <t>PO00000972</t>
  </si>
  <si>
    <t>Ashford Borough Council</t>
  </si>
  <si>
    <t>Payroll</t>
  </si>
  <si>
    <t>PO00000973</t>
  </si>
  <si>
    <t>Cliffe Enterprises Ltd</t>
  </si>
  <si>
    <t>Communications &amp; Engagement</t>
  </si>
  <si>
    <t>PO00001033</t>
  </si>
  <si>
    <t>The Public Sector Leaflet Company</t>
  </si>
  <si>
    <t>PO00001036</t>
  </si>
  <si>
    <t>Place &amp; Growth</t>
  </si>
  <si>
    <t>Katy Towse</t>
  </si>
  <si>
    <t>Regen &amp; Economic Development</t>
  </si>
  <si>
    <t>PO00000835</t>
  </si>
  <si>
    <t>Turner Schools</t>
  </si>
  <si>
    <t>Green Business Grant Scheme</t>
  </si>
  <si>
    <t>PO00000933</t>
  </si>
  <si>
    <t>Sixis Technology Ltd</t>
  </si>
  <si>
    <t>Grounds Maintenance</t>
  </si>
  <si>
    <t>PO00000946</t>
  </si>
  <si>
    <t>Royal Military Canal</t>
  </si>
  <si>
    <t>PO00000953</t>
  </si>
  <si>
    <t>Hall Engineering</t>
  </si>
  <si>
    <t>PO00000998</t>
  </si>
  <si>
    <t>Planning and Building Control</t>
  </si>
  <si>
    <t>Waterman Infrastructure &amp; Environment Ltd</t>
  </si>
  <si>
    <t>Planning Policy</t>
  </si>
  <si>
    <t>PO00001014</t>
  </si>
  <si>
    <t>Alan Baxter Ltd</t>
  </si>
  <si>
    <t>Development Management</t>
  </si>
  <si>
    <t>PO00001025</t>
  </si>
  <si>
    <t>RSK Environment Ltd</t>
  </si>
  <si>
    <t>PO00001028</t>
  </si>
  <si>
    <t>Regulatory &amp; Community Services</t>
  </si>
  <si>
    <t>Department of Transport</t>
  </si>
  <si>
    <t>On-Street Parking Enforcement</t>
  </si>
  <si>
    <t>PO00000757</t>
  </si>
  <si>
    <t>Age UK South Kent Coast (Folkestone Office)</t>
  </si>
  <si>
    <t>Community Grants</t>
  </si>
  <si>
    <t>PO00000764</t>
  </si>
  <si>
    <t>Romney Marsh Community Hub</t>
  </si>
  <si>
    <t>PO00000769</t>
  </si>
  <si>
    <t>Age UK Hythe &amp; Lyminge &amp; Ashford</t>
  </si>
  <si>
    <t>PO00000770</t>
  </si>
  <si>
    <t>Folkestone Nepalese Community</t>
  </si>
  <si>
    <t>PO00000861</t>
  </si>
  <si>
    <t>Sunflower House</t>
  </si>
  <si>
    <t>PO00000862</t>
  </si>
  <si>
    <t>PO00000863</t>
  </si>
  <si>
    <t>PO00000864</t>
  </si>
  <si>
    <t>PO00000865</t>
  </si>
  <si>
    <t>Flowbird Smart City Uk Ltd</t>
  </si>
  <si>
    <t>Off-Street Parking</t>
  </si>
  <si>
    <t>PO00000869</t>
  </si>
  <si>
    <t>BDI Securities Uk Ltd</t>
  </si>
  <si>
    <t>Hythe Swimming Pool</t>
  </si>
  <si>
    <t>Merebrook Consulting Ltd</t>
  </si>
  <si>
    <t>Pollution Reduction</t>
  </si>
  <si>
    <t>PO00000906</t>
  </si>
  <si>
    <t>Strange Cargo Arts Company Ltd</t>
  </si>
  <si>
    <t>PO00000930</t>
  </si>
  <si>
    <t>Hi Way Services Ltd</t>
  </si>
  <si>
    <t>PO00000952</t>
  </si>
  <si>
    <t>Utility Support Services Ltd</t>
  </si>
  <si>
    <t>PO00000956</t>
  </si>
  <si>
    <t>Chiptech International Limited</t>
  </si>
  <si>
    <t xml:space="preserve">Lifeline Capitalisation </t>
  </si>
  <si>
    <t>PO00001023</t>
  </si>
  <si>
    <t>Lifeline Facilities</t>
  </si>
  <si>
    <t>Corporate Estates &amp; Development</t>
  </si>
  <si>
    <t>Wilks Head &amp; Eve Llp</t>
  </si>
  <si>
    <t>Misc Corporate Property</t>
  </si>
  <si>
    <t>PO00000796</t>
  </si>
  <si>
    <t>The Sports Trust</t>
  </si>
  <si>
    <t xml:space="preserve">Princes Parade Leisure Centre </t>
  </si>
  <si>
    <t>PO00000841</t>
  </si>
  <si>
    <t>Chunnel Group</t>
  </si>
  <si>
    <t xml:space="preserve">Beach Management 2025-30 </t>
  </si>
  <si>
    <t>PO00000866</t>
  </si>
  <si>
    <t>A R Cook &amp; Son (Plant Hire) Ltd</t>
  </si>
  <si>
    <t>Coast Protection</t>
  </si>
  <si>
    <t>PO00000901</t>
  </si>
  <si>
    <t>HCR Law</t>
  </si>
  <si>
    <t>Civic Centre</t>
  </si>
  <si>
    <t>PO00000967</t>
  </si>
  <si>
    <t>MB Facilities Limited</t>
  </si>
  <si>
    <t xml:space="preserve">Units1-5 Learoyd Rd New Romney </t>
  </si>
  <si>
    <t>PO00000986</t>
  </si>
  <si>
    <t>Prog Planned Maintenance</t>
  </si>
  <si>
    <t>PO00000992</t>
  </si>
  <si>
    <t>J P Lennard Ltd</t>
  </si>
  <si>
    <t>PO00001007</t>
  </si>
  <si>
    <t>Folkestone Harbour (Gp) Limited</t>
  </si>
  <si>
    <t>Community Parks &amp;Open Spaces</t>
  </si>
  <si>
    <t>PO00001013</t>
  </si>
  <si>
    <t>Legal Services</t>
  </si>
  <si>
    <t>Freeths Llp</t>
  </si>
  <si>
    <t>Legal</t>
  </si>
  <si>
    <t>PO00000911</t>
  </si>
  <si>
    <t>Thomson Reuters (Professional) UK Limited</t>
  </si>
  <si>
    <t>PO00000915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</si>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</sst>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d/mm/yyyy"/>
  </numFmts>
  <fonts count="8" x14ac:knownFonts="1"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164B2E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center" wrapText="1"/>
    </xf>
    <xf numFmtId="49" fontId="0" fillId="3" borderId="1" xfId="0" applyNumberForma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165" fontId="0" fillId="0" borderId="0" xfId="0" applyNumberFormat="1" applyAlignment="1">
      <alignment horizontal="right"/>
    </xf>
    <xf numFmtId="39" fontId="0" fillId="0" borderId="0" xfId="0" applyNumberFormat="1"/>
    <xf numFmtId="49" fontId="7" fillId="3" borderId="2" xfId="0" applyNumberFormat="1" applyFont="1" applyFill="1" applyBorder="1" applyAlignment="1">
      <alignment horizontal="left"/>
    </xf>
    <xf numFmtId="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4C40F-5597-4786-B834-3A160FE9BD4B}">
  <sheetPr>
    <pageSetUpPr fitToPage="1"/>
  </sheetPr>
  <dimension ref="A1:H125"/>
  <sheetViews>
    <sheetView tabSelected="1" view="pageBreakPreview" zoomScale="60" zoomScaleNormal="100" workbookViewId="0">
      <selection activeCell="B98" sqref="B98"/>
    </sheetView>
  </sheetViews>
  <sheetFormatPr defaultRowHeight="13.2" x14ac:dyDescent="0.25"/>
  <cols>
    <col min="1" max="1" width="0.109375" style="2" customWidth="1"/>
    <col min="2" max="2" width="43.109375" style="2" customWidth="1"/>
    <col min="3" max="3" width="42.5546875" style="2" customWidth="1"/>
    <col min="4" max="4" width="22.33203125" style="2" customWidth="1"/>
    <col min="5" max="5" width="28.5546875" style="2" customWidth="1"/>
    <col min="6" max="6" width="15.88671875" style="2" bestFit="1" customWidth="1"/>
    <col min="7" max="7" width="28.5546875" style="2" customWidth="1"/>
    <col min="8" max="8" width="14.33203125" style="2" customWidth="1"/>
  </cols>
  <sheetData>
    <row r="1" spans="1:8" s="1" customFormat="1" ht="13.5" customHeight="1" x14ac:dyDescent="0.25"/>
    <row r="2" spans="1:8" ht="31.5" customHeight="1" x14ac:dyDescent="0.25">
      <c r="A2" s="2" t="s">
        <v>0</v>
      </c>
      <c r="B2" s="3" t="s">
        <v>1</v>
      </c>
      <c r="C2" s="3"/>
      <c r="D2"/>
      <c r="E2"/>
      <c r="F2"/>
      <c r="G2"/>
      <c r="H2"/>
    </row>
    <row r="3" spans="1:8" x14ac:dyDescent="0.25">
      <c r="B3"/>
      <c r="C3"/>
      <c r="D3"/>
      <c r="E3"/>
      <c r="F3"/>
      <c r="G3"/>
      <c r="H3"/>
    </row>
    <row r="4" spans="1:8" x14ac:dyDescent="0.25">
      <c r="B4"/>
      <c r="C4"/>
      <c r="D4"/>
      <c r="E4"/>
      <c r="F4"/>
      <c r="G4"/>
      <c r="H4"/>
    </row>
    <row r="5" spans="1:8" ht="20.25" customHeight="1" x14ac:dyDescent="0.25">
      <c r="A5" s="2" t="s">
        <v>2</v>
      </c>
      <c r="B5" s="4" t="s">
        <v>3</v>
      </c>
      <c r="C5"/>
      <c r="D5"/>
      <c r="E5"/>
      <c r="F5"/>
      <c r="G5"/>
      <c r="H5"/>
    </row>
    <row r="6" spans="1:8" x14ac:dyDescent="0.25">
      <c r="B6"/>
      <c r="C6"/>
      <c r="D6"/>
      <c r="E6"/>
      <c r="F6"/>
      <c r="G6"/>
      <c r="H6"/>
    </row>
    <row r="7" spans="1:8" ht="38.1" customHeight="1" x14ac:dyDescent="0.25">
      <c r="A7" s="2" t="s">
        <v>2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6" t="s">
        <v>9</v>
      </c>
      <c r="H7"/>
    </row>
    <row r="8" spans="1:8" ht="21.6" customHeight="1" x14ac:dyDescent="0.25">
      <c r="A8" s="2" t="s">
        <v>2</v>
      </c>
      <c r="B8" s="7" t="s">
        <v>10</v>
      </c>
      <c r="C8" s="8" t="s">
        <v>11</v>
      </c>
      <c r="D8" s="9">
        <v>46153</v>
      </c>
      <c r="E8" s="8" t="s">
        <v>12</v>
      </c>
      <c r="F8" s="10">
        <v>20000</v>
      </c>
      <c r="G8" s="11" t="s">
        <v>13</v>
      </c>
      <c r="H8"/>
    </row>
    <row r="9" spans="1:8" ht="21.6" customHeight="1" x14ac:dyDescent="0.25">
      <c r="A9" s="2" t="s">
        <v>2</v>
      </c>
      <c r="B9" s="7" t="s">
        <v>14</v>
      </c>
      <c r="C9" s="8" t="s">
        <v>15</v>
      </c>
      <c r="D9" s="9">
        <v>46153</v>
      </c>
      <c r="E9" s="8" t="s">
        <v>16</v>
      </c>
      <c r="F9" s="10">
        <v>20000</v>
      </c>
      <c r="G9" s="11" t="s">
        <v>13</v>
      </c>
      <c r="H9"/>
    </row>
    <row r="10" spans="1:8" ht="21.6" customHeight="1" x14ac:dyDescent="0.25">
      <c r="A10" s="2" t="s">
        <v>2</v>
      </c>
      <c r="B10" s="7" t="s">
        <v>17</v>
      </c>
      <c r="C10" s="8" t="s">
        <v>18</v>
      </c>
      <c r="D10" s="9">
        <v>46153</v>
      </c>
      <c r="E10" s="8" t="s">
        <v>19</v>
      </c>
      <c r="F10" s="10">
        <v>66506.679999999993</v>
      </c>
      <c r="G10" s="11" t="s">
        <v>13</v>
      </c>
      <c r="H10"/>
    </row>
    <row r="11" spans="1:8" ht="21.6" customHeight="1" x14ac:dyDescent="0.25">
      <c r="A11" s="2" t="s">
        <v>2</v>
      </c>
      <c r="B11" s="7" t="s">
        <v>20</v>
      </c>
      <c r="C11" s="8" t="s">
        <v>15</v>
      </c>
      <c r="D11" s="9">
        <v>46154</v>
      </c>
      <c r="E11" s="8" t="s">
        <v>21</v>
      </c>
      <c r="F11" s="10">
        <v>3000</v>
      </c>
      <c r="G11" s="11" t="s">
        <v>13</v>
      </c>
      <c r="H11"/>
    </row>
    <row r="12" spans="1:8" ht="21.6" customHeight="1" x14ac:dyDescent="0.25">
      <c r="A12" s="2" t="s">
        <v>2</v>
      </c>
      <c r="B12" s="7" t="s">
        <v>22</v>
      </c>
      <c r="C12" s="12" t="s">
        <v>23</v>
      </c>
      <c r="D12" s="9">
        <v>46156</v>
      </c>
      <c r="E12" s="8" t="s">
        <v>24</v>
      </c>
      <c r="F12" s="10">
        <v>9777.6</v>
      </c>
      <c r="G12" s="11" t="s">
        <v>13</v>
      </c>
      <c r="H12"/>
    </row>
    <row r="13" spans="1:8" ht="21.6" customHeight="1" x14ac:dyDescent="0.25">
      <c r="A13" s="2" t="s">
        <v>2</v>
      </c>
      <c r="B13" s="7" t="s">
        <v>25</v>
      </c>
      <c r="C13" s="8" t="s">
        <v>26</v>
      </c>
      <c r="D13" s="9">
        <v>46156</v>
      </c>
      <c r="E13" s="8" t="s">
        <v>27</v>
      </c>
      <c r="F13" s="10">
        <v>32841.14</v>
      </c>
      <c r="G13" s="11" t="s">
        <v>13</v>
      </c>
      <c r="H13"/>
    </row>
    <row r="14" spans="1:8" ht="21.6" customHeight="1" x14ac:dyDescent="0.25">
      <c r="A14" s="2" t="s">
        <v>2</v>
      </c>
      <c r="B14" s="7" t="s">
        <v>28</v>
      </c>
      <c r="C14" s="8" t="s">
        <v>29</v>
      </c>
      <c r="D14" s="9">
        <v>46164</v>
      </c>
      <c r="E14" s="8" t="s">
        <v>30</v>
      </c>
      <c r="F14" s="10">
        <v>9000</v>
      </c>
      <c r="G14" s="11" t="s">
        <v>13</v>
      </c>
      <c r="H14"/>
    </row>
    <row r="15" spans="1:8" ht="21.6" customHeight="1" x14ac:dyDescent="0.25">
      <c r="B15" s="7"/>
      <c r="C15" s="8"/>
      <c r="D15" s="9"/>
      <c r="E15" s="8"/>
      <c r="F15" s="13">
        <f>SUM(F8:F14)</f>
        <v>161125.41999999998</v>
      </c>
      <c r="G15" s="11"/>
      <c r="H15"/>
    </row>
    <row r="16" spans="1:8" ht="20.85" customHeight="1" x14ac:dyDescent="0.25">
      <c r="B16"/>
      <c r="C16"/>
      <c r="D16" s="14"/>
      <c r="E16"/>
      <c r="F16" s="15"/>
      <c r="G16"/>
    </row>
    <row r="17" spans="1:8" ht="15.6" x14ac:dyDescent="0.25">
      <c r="A17" s="2" t="s">
        <v>2</v>
      </c>
      <c r="B17" s="4" t="s">
        <v>31</v>
      </c>
      <c r="C17"/>
      <c r="D17"/>
      <c r="E17"/>
      <c r="F17"/>
      <c r="G17"/>
    </row>
    <row r="18" spans="1:8" x14ac:dyDescent="0.25">
      <c r="B18"/>
      <c r="C18"/>
      <c r="D18"/>
      <c r="E18"/>
      <c r="F18"/>
      <c r="G18"/>
      <c r="H18"/>
    </row>
    <row r="19" spans="1:8" ht="38.1" customHeight="1" x14ac:dyDescent="0.25">
      <c r="A19" s="2" t="s">
        <v>2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6" t="s">
        <v>9</v>
      </c>
      <c r="H19"/>
    </row>
    <row r="20" spans="1:8" ht="21.6" customHeight="1" x14ac:dyDescent="0.25">
      <c r="A20" s="2" t="s">
        <v>2</v>
      </c>
      <c r="B20" s="7" t="s">
        <v>32</v>
      </c>
      <c r="C20" s="8" t="s">
        <v>31</v>
      </c>
      <c r="D20" s="9">
        <v>46147</v>
      </c>
      <c r="E20" s="8" t="s">
        <v>33</v>
      </c>
      <c r="F20" s="10">
        <v>42107.519999999997</v>
      </c>
      <c r="G20" s="11" t="s">
        <v>13</v>
      </c>
      <c r="H20"/>
    </row>
    <row r="21" spans="1:8" ht="21.6" customHeight="1" x14ac:dyDescent="0.25">
      <c r="A21" s="2" t="s">
        <v>2</v>
      </c>
      <c r="B21" s="7" t="s">
        <v>34</v>
      </c>
      <c r="C21" s="8" t="s">
        <v>35</v>
      </c>
      <c r="D21" s="9">
        <v>46148</v>
      </c>
      <c r="E21" s="8" t="s">
        <v>36</v>
      </c>
      <c r="F21" s="10">
        <v>9313.32</v>
      </c>
      <c r="G21" s="11" t="s">
        <v>13</v>
      </c>
      <c r="H21"/>
    </row>
    <row r="22" spans="1:8" ht="21.6" customHeight="1" x14ac:dyDescent="0.25">
      <c r="A22" s="2" t="s">
        <v>2</v>
      </c>
      <c r="B22" s="7" t="s">
        <v>25</v>
      </c>
      <c r="C22" s="8" t="s">
        <v>37</v>
      </c>
      <c r="D22" s="9">
        <v>46149</v>
      </c>
      <c r="E22" s="8" t="s">
        <v>38</v>
      </c>
      <c r="F22" s="10">
        <v>14926.95</v>
      </c>
      <c r="G22" s="11" t="s">
        <v>13</v>
      </c>
      <c r="H22"/>
    </row>
    <row r="23" spans="1:8" ht="21.6" customHeight="1" x14ac:dyDescent="0.25">
      <c r="A23" s="2" t="s">
        <v>2</v>
      </c>
      <c r="B23" s="7" t="s">
        <v>39</v>
      </c>
      <c r="C23" s="8" t="s">
        <v>40</v>
      </c>
      <c r="D23" s="9">
        <v>46149</v>
      </c>
      <c r="E23" s="8" t="s">
        <v>41</v>
      </c>
      <c r="F23" s="10">
        <v>12000</v>
      </c>
      <c r="G23" s="11" t="s">
        <v>13</v>
      </c>
      <c r="H23"/>
    </row>
    <row r="24" spans="1:8" ht="21.6" customHeight="1" x14ac:dyDescent="0.25">
      <c r="A24" s="2" t="s">
        <v>2</v>
      </c>
      <c r="B24" s="7" t="s">
        <v>42</v>
      </c>
      <c r="C24" s="8" t="s">
        <v>40</v>
      </c>
      <c r="D24" s="9">
        <v>46149</v>
      </c>
      <c r="E24" s="8" t="s">
        <v>43</v>
      </c>
      <c r="F24" s="10">
        <v>12000</v>
      </c>
      <c r="G24" s="11" t="s">
        <v>13</v>
      </c>
      <c r="H24"/>
    </row>
    <row r="25" spans="1:8" ht="21.6" customHeight="1" x14ac:dyDescent="0.25">
      <c r="A25" s="2" t="s">
        <v>2</v>
      </c>
      <c r="B25" s="7" t="s">
        <v>44</v>
      </c>
      <c r="C25" s="8" t="s">
        <v>40</v>
      </c>
      <c r="D25" s="9">
        <v>46149</v>
      </c>
      <c r="E25" s="8" t="s">
        <v>45</v>
      </c>
      <c r="F25" s="10">
        <v>6000</v>
      </c>
      <c r="G25" s="11" t="s">
        <v>13</v>
      </c>
      <c r="H25"/>
    </row>
    <row r="26" spans="1:8" ht="21.6" customHeight="1" x14ac:dyDescent="0.25">
      <c r="A26" s="2" t="s">
        <v>2</v>
      </c>
      <c r="B26" s="7" t="s">
        <v>46</v>
      </c>
      <c r="C26" s="8" t="s">
        <v>40</v>
      </c>
      <c r="D26" s="9">
        <v>46149</v>
      </c>
      <c r="E26" s="8" t="s">
        <v>47</v>
      </c>
      <c r="F26" s="10">
        <v>6000</v>
      </c>
      <c r="G26" s="11" t="s">
        <v>13</v>
      </c>
      <c r="H26"/>
    </row>
    <row r="27" spans="1:8" ht="21.6" customHeight="1" x14ac:dyDescent="0.25">
      <c r="A27" s="2" t="s">
        <v>2</v>
      </c>
      <c r="B27" s="7" t="s">
        <v>48</v>
      </c>
      <c r="C27" s="8" t="s">
        <v>40</v>
      </c>
      <c r="D27" s="9">
        <v>46149</v>
      </c>
      <c r="E27" s="8" t="s">
        <v>49</v>
      </c>
      <c r="F27" s="10">
        <v>12000</v>
      </c>
      <c r="G27" s="11" t="s">
        <v>13</v>
      </c>
      <c r="H27"/>
    </row>
    <row r="28" spans="1:8" ht="21.6" customHeight="1" x14ac:dyDescent="0.25">
      <c r="A28" s="2" t="s">
        <v>2</v>
      </c>
      <c r="B28" s="7" t="s">
        <v>50</v>
      </c>
      <c r="C28" s="8" t="s">
        <v>40</v>
      </c>
      <c r="D28" s="9">
        <v>46149</v>
      </c>
      <c r="E28" s="8" t="s">
        <v>51</v>
      </c>
      <c r="F28" s="10">
        <v>144000</v>
      </c>
      <c r="G28" s="11" t="s">
        <v>13</v>
      </c>
      <c r="H28"/>
    </row>
    <row r="29" spans="1:8" ht="21.6" customHeight="1" x14ac:dyDescent="0.25">
      <c r="A29" s="2" t="s">
        <v>2</v>
      </c>
      <c r="B29" s="7" t="s">
        <v>52</v>
      </c>
      <c r="C29" s="8" t="s">
        <v>53</v>
      </c>
      <c r="D29" s="9">
        <v>46150</v>
      </c>
      <c r="E29" s="8" t="s">
        <v>54</v>
      </c>
      <c r="F29" s="10">
        <v>10020</v>
      </c>
      <c r="G29" s="11" t="s">
        <v>55</v>
      </c>
      <c r="H29"/>
    </row>
    <row r="30" spans="1:8" ht="21.6" customHeight="1" x14ac:dyDescent="0.25">
      <c r="A30" s="2" t="s">
        <v>2</v>
      </c>
      <c r="B30" s="7" t="s">
        <v>56</v>
      </c>
      <c r="C30" s="8" t="s">
        <v>37</v>
      </c>
      <c r="D30" s="9">
        <v>46150</v>
      </c>
      <c r="E30" s="8" t="s">
        <v>57</v>
      </c>
      <c r="F30" s="10">
        <v>7375</v>
      </c>
      <c r="G30" s="11" t="s">
        <v>13</v>
      </c>
      <c r="H30"/>
    </row>
    <row r="31" spans="1:8" ht="21.6" customHeight="1" x14ac:dyDescent="0.25">
      <c r="A31" s="2" t="s">
        <v>2</v>
      </c>
      <c r="B31" s="7" t="s">
        <v>58</v>
      </c>
      <c r="C31" s="8" t="s">
        <v>59</v>
      </c>
      <c r="D31" s="9">
        <v>46150</v>
      </c>
      <c r="E31" s="8" t="s">
        <v>60</v>
      </c>
      <c r="F31" s="10">
        <v>24000</v>
      </c>
      <c r="G31" s="11" t="s">
        <v>55</v>
      </c>
      <c r="H31"/>
    </row>
    <row r="32" spans="1:8" ht="21.6" customHeight="1" x14ac:dyDescent="0.25">
      <c r="A32" s="2" t="s">
        <v>2</v>
      </c>
      <c r="B32" s="7" t="s">
        <v>61</v>
      </c>
      <c r="C32" s="8" t="s">
        <v>40</v>
      </c>
      <c r="D32" s="9">
        <v>46153</v>
      </c>
      <c r="E32" s="8" t="s">
        <v>62</v>
      </c>
      <c r="F32" s="10">
        <v>5400</v>
      </c>
      <c r="G32" s="11" t="s">
        <v>13</v>
      </c>
      <c r="H32"/>
    </row>
    <row r="33" spans="1:8" ht="21.6" customHeight="1" x14ac:dyDescent="0.25">
      <c r="A33" s="2" t="s">
        <v>2</v>
      </c>
      <c r="B33" s="7" t="s">
        <v>63</v>
      </c>
      <c r="C33" s="8" t="s">
        <v>40</v>
      </c>
      <c r="D33" s="9">
        <v>46153</v>
      </c>
      <c r="E33" s="8" t="s">
        <v>64</v>
      </c>
      <c r="F33" s="10">
        <v>5400</v>
      </c>
      <c r="G33" s="11" t="s">
        <v>13</v>
      </c>
      <c r="H33"/>
    </row>
    <row r="34" spans="1:8" ht="21.6" customHeight="1" x14ac:dyDescent="0.25">
      <c r="A34" s="2" t="s">
        <v>2</v>
      </c>
      <c r="B34" s="7" t="s">
        <v>65</v>
      </c>
      <c r="C34" s="8" t="s">
        <v>40</v>
      </c>
      <c r="D34" s="9">
        <v>46153</v>
      </c>
      <c r="E34" s="8" t="s">
        <v>66</v>
      </c>
      <c r="F34" s="10">
        <v>5400</v>
      </c>
      <c r="G34" s="11" t="s">
        <v>13</v>
      </c>
      <c r="H34"/>
    </row>
    <row r="35" spans="1:8" ht="21.6" customHeight="1" x14ac:dyDescent="0.25">
      <c r="A35" s="2" t="s">
        <v>2</v>
      </c>
      <c r="B35" s="7" t="s">
        <v>67</v>
      </c>
      <c r="C35" s="8" t="s">
        <v>40</v>
      </c>
      <c r="D35" s="9">
        <v>46153</v>
      </c>
      <c r="E35" s="8" t="s">
        <v>68</v>
      </c>
      <c r="F35" s="10">
        <v>24000</v>
      </c>
      <c r="G35" s="11" t="s">
        <v>13</v>
      </c>
      <c r="H35"/>
    </row>
    <row r="36" spans="1:8" ht="21.6" customHeight="1" x14ac:dyDescent="0.25">
      <c r="A36" s="2" t="s">
        <v>2</v>
      </c>
      <c r="B36" s="7" t="s">
        <v>69</v>
      </c>
      <c r="C36" s="8" t="s">
        <v>40</v>
      </c>
      <c r="D36" s="9">
        <v>46153</v>
      </c>
      <c r="E36" s="8" t="s">
        <v>70</v>
      </c>
      <c r="F36" s="10">
        <v>5400</v>
      </c>
      <c r="G36" s="11" t="s">
        <v>13</v>
      </c>
      <c r="H36"/>
    </row>
    <row r="37" spans="1:8" ht="21.6" customHeight="1" x14ac:dyDescent="0.25">
      <c r="A37" s="2" t="s">
        <v>2</v>
      </c>
      <c r="B37" s="7" t="s">
        <v>71</v>
      </c>
      <c r="C37" s="8" t="s">
        <v>72</v>
      </c>
      <c r="D37" s="9">
        <v>46154</v>
      </c>
      <c r="E37" s="8" t="s">
        <v>73</v>
      </c>
      <c r="F37" s="10">
        <v>318000</v>
      </c>
      <c r="G37" s="11" t="s">
        <v>55</v>
      </c>
      <c r="H37"/>
    </row>
    <row r="38" spans="1:8" ht="21.6" customHeight="1" x14ac:dyDescent="0.25">
      <c r="A38" s="2" t="s">
        <v>2</v>
      </c>
      <c r="B38" s="7" t="s">
        <v>74</v>
      </c>
      <c r="C38" s="8" t="s">
        <v>75</v>
      </c>
      <c r="D38" s="9">
        <v>46155</v>
      </c>
      <c r="E38" s="8" t="s">
        <v>76</v>
      </c>
      <c r="F38" s="10">
        <v>5400</v>
      </c>
      <c r="G38" s="11" t="s">
        <v>13</v>
      </c>
      <c r="H38"/>
    </row>
    <row r="39" spans="1:8" ht="21.6" customHeight="1" x14ac:dyDescent="0.25">
      <c r="A39" s="2" t="s">
        <v>2</v>
      </c>
      <c r="B39" s="7" t="s">
        <v>77</v>
      </c>
      <c r="C39" s="8" t="s">
        <v>78</v>
      </c>
      <c r="D39" s="9">
        <v>46156</v>
      </c>
      <c r="E39" s="8" t="s">
        <v>79</v>
      </c>
      <c r="F39" s="10">
        <v>960000</v>
      </c>
      <c r="G39" s="11" t="s">
        <v>55</v>
      </c>
      <c r="H39"/>
    </row>
    <row r="40" spans="1:8" ht="21.6" customHeight="1" x14ac:dyDescent="0.25">
      <c r="A40" s="2" t="s">
        <v>2</v>
      </c>
      <c r="B40" s="7" t="s">
        <v>80</v>
      </c>
      <c r="C40" s="8" t="s">
        <v>81</v>
      </c>
      <c r="D40" s="9">
        <v>46157</v>
      </c>
      <c r="E40" s="8" t="s">
        <v>82</v>
      </c>
      <c r="F40" s="10">
        <v>324000</v>
      </c>
      <c r="G40" s="11" t="s">
        <v>55</v>
      </c>
      <c r="H40"/>
    </row>
    <row r="41" spans="1:8" ht="21.6" customHeight="1" x14ac:dyDescent="0.25">
      <c r="A41" s="2" t="s">
        <v>2</v>
      </c>
      <c r="B41" s="7" t="s">
        <v>83</v>
      </c>
      <c r="C41" s="8" t="s">
        <v>84</v>
      </c>
      <c r="D41" s="9">
        <v>46160</v>
      </c>
      <c r="E41" s="8" t="s">
        <v>85</v>
      </c>
      <c r="F41" s="10">
        <v>16134.74</v>
      </c>
      <c r="G41" s="11" t="s">
        <v>13</v>
      </c>
      <c r="H41"/>
    </row>
    <row r="42" spans="1:8" ht="21.6" customHeight="1" x14ac:dyDescent="0.25">
      <c r="A42" s="2" t="s">
        <v>2</v>
      </c>
      <c r="B42" s="7" t="s">
        <v>71</v>
      </c>
      <c r="C42" s="8" t="s">
        <v>86</v>
      </c>
      <c r="D42" s="9">
        <v>46160</v>
      </c>
      <c r="E42" s="8" t="s">
        <v>87</v>
      </c>
      <c r="F42" s="10">
        <v>256560</v>
      </c>
      <c r="G42" s="11" t="s">
        <v>55</v>
      </c>
      <c r="H42"/>
    </row>
    <row r="43" spans="1:8" ht="21.6" customHeight="1" x14ac:dyDescent="0.25">
      <c r="A43" s="2" t="s">
        <v>2</v>
      </c>
      <c r="B43" s="7" t="s">
        <v>71</v>
      </c>
      <c r="C43" s="8" t="s">
        <v>88</v>
      </c>
      <c r="D43" s="9">
        <v>46160</v>
      </c>
      <c r="E43" s="8" t="s">
        <v>89</v>
      </c>
      <c r="F43" s="10">
        <v>223440</v>
      </c>
      <c r="G43" s="11" t="s">
        <v>55</v>
      </c>
      <c r="H43"/>
    </row>
    <row r="44" spans="1:8" ht="21.6" customHeight="1" x14ac:dyDescent="0.25">
      <c r="A44" s="2" t="s">
        <v>2</v>
      </c>
      <c r="B44" s="7" t="s">
        <v>90</v>
      </c>
      <c r="C44" s="8" t="s">
        <v>91</v>
      </c>
      <c r="D44" s="9">
        <v>46161</v>
      </c>
      <c r="E44" s="8" t="s">
        <v>92</v>
      </c>
      <c r="F44" s="10">
        <v>8834.69</v>
      </c>
      <c r="G44" s="11" t="s">
        <v>13</v>
      </c>
      <c r="H44"/>
    </row>
    <row r="45" spans="1:8" ht="21.6" customHeight="1" x14ac:dyDescent="0.25">
      <c r="A45" s="2" t="s">
        <v>2</v>
      </c>
      <c r="B45" s="7" t="s">
        <v>93</v>
      </c>
      <c r="C45" s="8" t="s">
        <v>40</v>
      </c>
      <c r="D45" s="9">
        <v>46161</v>
      </c>
      <c r="E45" s="8" t="s">
        <v>94</v>
      </c>
      <c r="F45" s="10">
        <v>5400</v>
      </c>
      <c r="G45" s="11" t="s">
        <v>13</v>
      </c>
      <c r="H45"/>
    </row>
    <row r="46" spans="1:8" ht="21.6" customHeight="1" x14ac:dyDescent="0.25">
      <c r="A46" s="2" t="s">
        <v>2</v>
      </c>
      <c r="B46" s="7" t="s">
        <v>95</v>
      </c>
      <c r="C46" s="8" t="s">
        <v>31</v>
      </c>
      <c r="D46" s="9">
        <v>46161</v>
      </c>
      <c r="E46" s="8" t="s">
        <v>96</v>
      </c>
      <c r="F46" s="10">
        <v>196385.44</v>
      </c>
      <c r="G46" s="11" t="s">
        <v>13</v>
      </c>
      <c r="H46"/>
    </row>
    <row r="47" spans="1:8" ht="21.6" customHeight="1" x14ac:dyDescent="0.25">
      <c r="A47" s="2" t="s">
        <v>2</v>
      </c>
      <c r="B47" s="7" t="s">
        <v>90</v>
      </c>
      <c r="C47" s="8" t="s">
        <v>97</v>
      </c>
      <c r="D47" s="9">
        <v>46161</v>
      </c>
      <c r="E47" s="8" t="s">
        <v>98</v>
      </c>
      <c r="F47" s="10">
        <v>40082.400000000001</v>
      </c>
      <c r="G47" s="11" t="s">
        <v>13</v>
      </c>
      <c r="H47"/>
    </row>
    <row r="48" spans="1:8" ht="21.6" customHeight="1" x14ac:dyDescent="0.25">
      <c r="B48" s="7"/>
      <c r="C48" s="8"/>
      <c r="D48" s="9"/>
      <c r="E48" s="8"/>
      <c r="F48" s="13">
        <f>SUM(F20:F47)</f>
        <v>2699580.06</v>
      </c>
      <c r="G48" s="11"/>
      <c r="H48"/>
    </row>
    <row r="49" spans="1:8" ht="20.85" customHeight="1" x14ac:dyDescent="0.25">
      <c r="B49"/>
      <c r="C49"/>
      <c r="D49" s="14"/>
      <c r="E49"/>
      <c r="F49" s="15"/>
      <c r="G49"/>
    </row>
    <row r="50" spans="1:8" ht="15.6" x14ac:dyDescent="0.25">
      <c r="A50" s="2" t="s">
        <v>2</v>
      </c>
      <c r="B50" s="4" t="s">
        <v>99</v>
      </c>
      <c r="C50"/>
      <c r="D50"/>
      <c r="E50"/>
      <c r="F50"/>
      <c r="G50"/>
    </row>
    <row r="51" spans="1:8" x14ac:dyDescent="0.25">
      <c r="B51"/>
      <c r="C51"/>
      <c r="D51"/>
      <c r="E51"/>
      <c r="F51"/>
      <c r="G51"/>
      <c r="H51"/>
    </row>
    <row r="52" spans="1:8" ht="38.1" customHeight="1" x14ac:dyDescent="0.25">
      <c r="A52" s="2" t="s">
        <v>2</v>
      </c>
      <c r="B52" s="5" t="s">
        <v>4</v>
      </c>
      <c r="C52" s="5" t="s">
        <v>5</v>
      </c>
      <c r="D52" s="5" t="s">
        <v>6</v>
      </c>
      <c r="E52" s="5" t="s">
        <v>7</v>
      </c>
      <c r="F52" s="5" t="s">
        <v>8</v>
      </c>
      <c r="G52" s="6" t="s">
        <v>9</v>
      </c>
      <c r="H52"/>
    </row>
    <row r="53" spans="1:8" ht="21.6" customHeight="1" x14ac:dyDescent="0.25">
      <c r="A53" s="2" t="s">
        <v>2</v>
      </c>
      <c r="B53" s="7" t="s">
        <v>100</v>
      </c>
      <c r="C53" s="8" t="s">
        <v>101</v>
      </c>
      <c r="D53" s="9">
        <v>46149</v>
      </c>
      <c r="E53" s="8" t="s">
        <v>102</v>
      </c>
      <c r="F53" s="10">
        <v>11400</v>
      </c>
      <c r="G53" s="11" t="s">
        <v>13</v>
      </c>
      <c r="H53"/>
    </row>
    <row r="54" spans="1:8" ht="21.6" customHeight="1" x14ac:dyDescent="0.25">
      <c r="A54" s="2" t="s">
        <v>2</v>
      </c>
      <c r="B54" s="7" t="s">
        <v>103</v>
      </c>
      <c r="C54" s="8" t="s">
        <v>104</v>
      </c>
      <c r="D54" s="9">
        <v>46149</v>
      </c>
      <c r="E54" s="8" t="s">
        <v>105</v>
      </c>
      <c r="F54" s="10">
        <v>10890</v>
      </c>
      <c r="G54" s="11" t="s">
        <v>13</v>
      </c>
      <c r="H54"/>
    </row>
    <row r="55" spans="1:8" ht="21.6" customHeight="1" x14ac:dyDescent="0.25">
      <c r="A55" s="2" t="s">
        <v>2</v>
      </c>
      <c r="B55" s="7" t="s">
        <v>106</v>
      </c>
      <c r="C55" s="8" t="s">
        <v>107</v>
      </c>
      <c r="D55" s="9">
        <v>46150</v>
      </c>
      <c r="E55" s="8" t="s">
        <v>108</v>
      </c>
      <c r="F55" s="10">
        <v>7200</v>
      </c>
      <c r="G55" s="11" t="s">
        <v>13</v>
      </c>
      <c r="H55"/>
    </row>
    <row r="56" spans="1:8" ht="21.6" customHeight="1" x14ac:dyDescent="0.25">
      <c r="A56" s="2" t="s">
        <v>2</v>
      </c>
      <c r="B56" s="7" t="s">
        <v>109</v>
      </c>
      <c r="C56" s="8" t="s">
        <v>110</v>
      </c>
      <c r="D56" s="9">
        <v>46154</v>
      </c>
      <c r="E56" s="8" t="s">
        <v>111</v>
      </c>
      <c r="F56" s="10">
        <v>12000</v>
      </c>
      <c r="G56" s="11" t="s">
        <v>13</v>
      </c>
      <c r="H56"/>
    </row>
    <row r="57" spans="1:8" ht="21.6" customHeight="1" x14ac:dyDescent="0.25">
      <c r="A57" s="2" t="s">
        <v>2</v>
      </c>
      <c r="B57" s="7" t="s">
        <v>112</v>
      </c>
      <c r="C57" s="8" t="s">
        <v>101</v>
      </c>
      <c r="D57" s="9">
        <v>46155</v>
      </c>
      <c r="E57" s="8" t="s">
        <v>113</v>
      </c>
      <c r="F57" s="10">
        <v>11940</v>
      </c>
      <c r="G57" s="11" t="s">
        <v>13</v>
      </c>
      <c r="H57"/>
    </row>
    <row r="58" spans="1:8" ht="21.6" customHeight="1" x14ac:dyDescent="0.25">
      <c r="A58" s="2" t="s">
        <v>2</v>
      </c>
      <c r="B58" s="7" t="s">
        <v>114</v>
      </c>
      <c r="C58" s="8" t="s">
        <v>115</v>
      </c>
      <c r="D58" s="9">
        <v>46162</v>
      </c>
      <c r="E58" s="8" t="s">
        <v>116</v>
      </c>
      <c r="F58" s="10">
        <v>18000</v>
      </c>
      <c r="G58" s="11" t="s">
        <v>13</v>
      </c>
      <c r="H58"/>
    </row>
    <row r="59" spans="1:8" ht="21.6" customHeight="1" x14ac:dyDescent="0.25">
      <c r="A59" s="2" t="s">
        <v>2</v>
      </c>
      <c r="B59" s="7" t="s">
        <v>117</v>
      </c>
      <c r="C59" s="8" t="s">
        <v>118</v>
      </c>
      <c r="D59" s="9">
        <v>46162</v>
      </c>
      <c r="E59" s="8" t="s">
        <v>119</v>
      </c>
      <c r="F59" s="10">
        <v>23535.599999999999</v>
      </c>
      <c r="G59" s="11" t="s">
        <v>13</v>
      </c>
      <c r="H59"/>
    </row>
    <row r="60" spans="1:8" ht="21.6" customHeight="1" x14ac:dyDescent="0.25">
      <c r="A60" s="2" t="s">
        <v>2</v>
      </c>
      <c r="B60" s="7" t="s">
        <v>120</v>
      </c>
      <c r="C60" s="8" t="s">
        <v>121</v>
      </c>
      <c r="D60" s="9">
        <v>46170</v>
      </c>
      <c r="E60" s="8" t="s">
        <v>122</v>
      </c>
      <c r="F60" s="10">
        <v>6167</v>
      </c>
      <c r="G60" s="11" t="s">
        <v>13</v>
      </c>
      <c r="H60"/>
    </row>
    <row r="61" spans="1:8" ht="21.6" customHeight="1" x14ac:dyDescent="0.25">
      <c r="A61" s="2" t="s">
        <v>2</v>
      </c>
      <c r="B61" s="7" t="s">
        <v>123</v>
      </c>
      <c r="C61" s="8" t="s">
        <v>121</v>
      </c>
      <c r="D61" s="9">
        <v>46171</v>
      </c>
      <c r="E61" s="8" t="s">
        <v>124</v>
      </c>
      <c r="F61" s="10">
        <v>7680.86</v>
      </c>
      <c r="G61" s="11" t="s">
        <v>13</v>
      </c>
      <c r="H61"/>
    </row>
    <row r="62" spans="1:8" ht="21.6" customHeight="1" x14ac:dyDescent="0.25">
      <c r="B62" s="7"/>
      <c r="C62" s="8"/>
      <c r="D62" s="9"/>
      <c r="E62" s="8"/>
      <c r="F62" s="13">
        <f>SUM(F53:F61)</f>
        <v>108813.46</v>
      </c>
      <c r="G62" s="11"/>
      <c r="H62"/>
    </row>
    <row r="63" spans="1:8" ht="20.85" customHeight="1" x14ac:dyDescent="0.25">
      <c r="B63"/>
      <c r="C63"/>
      <c r="D63" s="14"/>
      <c r="E63"/>
      <c r="F63" s="15"/>
      <c r="G63"/>
    </row>
    <row r="64" spans="1:8" ht="15.6" x14ac:dyDescent="0.25">
      <c r="A64" s="2" t="s">
        <v>2</v>
      </c>
      <c r="B64" s="4" t="s">
        <v>125</v>
      </c>
      <c r="C64"/>
      <c r="D64"/>
      <c r="E64"/>
      <c r="F64"/>
      <c r="G64"/>
    </row>
    <row r="65" spans="1:8" x14ac:dyDescent="0.25">
      <c r="B65"/>
      <c r="C65"/>
      <c r="D65"/>
      <c r="E65"/>
      <c r="F65"/>
      <c r="G65"/>
      <c r="H65"/>
    </row>
    <row r="66" spans="1:8" ht="38.1" customHeight="1" x14ac:dyDescent="0.25">
      <c r="A66" s="2" t="s">
        <v>2</v>
      </c>
      <c r="B66" s="5" t="s">
        <v>4</v>
      </c>
      <c r="C66" s="5" t="s">
        <v>5</v>
      </c>
      <c r="D66" s="5" t="s">
        <v>6</v>
      </c>
      <c r="E66" s="5" t="s">
        <v>7</v>
      </c>
      <c r="F66" s="5" t="s">
        <v>8</v>
      </c>
      <c r="G66" s="6" t="s">
        <v>9</v>
      </c>
      <c r="H66"/>
    </row>
    <row r="67" spans="1:8" ht="21.6" customHeight="1" x14ac:dyDescent="0.25">
      <c r="A67" s="2" t="s">
        <v>2</v>
      </c>
      <c r="B67" s="7" t="s">
        <v>126</v>
      </c>
      <c r="C67" s="8" t="s">
        <v>127</v>
      </c>
      <c r="D67" s="9">
        <v>46150</v>
      </c>
      <c r="E67" s="8" t="s">
        <v>128</v>
      </c>
      <c r="F67" s="10">
        <v>16800</v>
      </c>
      <c r="G67" s="11" t="s">
        <v>13</v>
      </c>
      <c r="H67"/>
    </row>
    <row r="68" spans="1:8" ht="21.6" customHeight="1" x14ac:dyDescent="0.25">
      <c r="A68" s="2" t="s">
        <v>2</v>
      </c>
      <c r="B68" s="7" t="s">
        <v>129</v>
      </c>
      <c r="C68" s="8" t="s">
        <v>130</v>
      </c>
      <c r="D68" s="9">
        <v>46160</v>
      </c>
      <c r="E68" s="8" t="s">
        <v>131</v>
      </c>
      <c r="F68" s="10">
        <v>11352.8</v>
      </c>
      <c r="G68" s="11" t="s">
        <v>13</v>
      </c>
      <c r="H68"/>
    </row>
    <row r="69" spans="1:8" ht="21.6" customHeight="1" x14ac:dyDescent="0.25">
      <c r="A69" s="2" t="s">
        <v>2</v>
      </c>
      <c r="B69" s="7" t="s">
        <v>132</v>
      </c>
      <c r="C69" s="8" t="s">
        <v>133</v>
      </c>
      <c r="D69" s="9">
        <v>46161</v>
      </c>
      <c r="E69" s="8" t="s">
        <v>134</v>
      </c>
      <c r="F69" s="10">
        <v>6089.18</v>
      </c>
      <c r="G69" s="11" t="s">
        <v>13</v>
      </c>
      <c r="H69"/>
    </row>
    <row r="70" spans="1:8" ht="21.6" customHeight="1" x14ac:dyDescent="0.25">
      <c r="A70" s="2" t="s">
        <v>2</v>
      </c>
      <c r="B70" s="7" t="s">
        <v>25</v>
      </c>
      <c r="C70" s="8" t="s">
        <v>135</v>
      </c>
      <c r="D70" s="9">
        <v>46161</v>
      </c>
      <c r="E70" s="8" t="s">
        <v>136</v>
      </c>
      <c r="F70" s="10">
        <v>8322</v>
      </c>
      <c r="G70" s="11" t="s">
        <v>13</v>
      </c>
      <c r="H70"/>
    </row>
    <row r="71" spans="1:8" ht="21.6" customHeight="1" x14ac:dyDescent="0.25">
      <c r="A71" s="2" t="s">
        <v>2</v>
      </c>
      <c r="B71" s="7" t="s">
        <v>137</v>
      </c>
      <c r="C71" s="8" t="s">
        <v>133</v>
      </c>
      <c r="D71" s="9">
        <v>46163</v>
      </c>
      <c r="E71" s="8" t="s">
        <v>138</v>
      </c>
      <c r="F71" s="10">
        <v>6300</v>
      </c>
      <c r="G71" s="11" t="s">
        <v>13</v>
      </c>
      <c r="H71"/>
    </row>
    <row r="72" spans="1:8" ht="21.6" customHeight="1" x14ac:dyDescent="0.25">
      <c r="B72" s="7"/>
      <c r="C72" s="8"/>
      <c r="D72" s="9"/>
      <c r="E72" s="8"/>
      <c r="F72" s="13">
        <f>SUM(F67:F71)</f>
        <v>48863.979999999996</v>
      </c>
      <c r="G72" s="11"/>
      <c r="H72"/>
    </row>
    <row r="73" spans="1:8" ht="20.85" customHeight="1" x14ac:dyDescent="0.25">
      <c r="B73"/>
      <c r="C73"/>
      <c r="D73" s="14"/>
      <c r="E73"/>
      <c r="F73" s="15"/>
      <c r="G73"/>
    </row>
    <row r="74" spans="1:8" ht="15.6" x14ac:dyDescent="0.25">
      <c r="A74" s="2" t="s">
        <v>2</v>
      </c>
      <c r="B74" s="4" t="s">
        <v>139</v>
      </c>
      <c r="C74"/>
      <c r="D74"/>
      <c r="E74"/>
      <c r="F74"/>
      <c r="G74"/>
    </row>
    <row r="75" spans="1:8" x14ac:dyDescent="0.25">
      <c r="B75"/>
      <c r="C75"/>
      <c r="D75"/>
      <c r="E75"/>
      <c r="F75"/>
      <c r="G75"/>
      <c r="H75"/>
    </row>
    <row r="76" spans="1:8" ht="38.1" customHeight="1" x14ac:dyDescent="0.25">
      <c r="A76" s="2" t="s">
        <v>2</v>
      </c>
      <c r="B76" s="5" t="s">
        <v>4</v>
      </c>
      <c r="C76" s="5" t="s">
        <v>5</v>
      </c>
      <c r="D76" s="5" t="s">
        <v>6</v>
      </c>
      <c r="E76" s="5" t="s">
        <v>7</v>
      </c>
      <c r="F76" s="5" t="s">
        <v>8</v>
      </c>
      <c r="G76" s="6" t="s">
        <v>9</v>
      </c>
      <c r="H76"/>
    </row>
    <row r="77" spans="1:8" ht="21.6" customHeight="1" x14ac:dyDescent="0.25">
      <c r="A77" s="2" t="s">
        <v>2</v>
      </c>
      <c r="B77" s="7" t="s">
        <v>140</v>
      </c>
      <c r="C77" s="8" t="s">
        <v>141</v>
      </c>
      <c r="D77" s="9">
        <v>46164</v>
      </c>
      <c r="E77" s="8" t="s">
        <v>142</v>
      </c>
      <c r="F77" s="10">
        <v>9334.7999999999993</v>
      </c>
      <c r="G77" s="11" t="s">
        <v>13</v>
      </c>
      <c r="H77"/>
    </row>
    <row r="78" spans="1:8" ht="21.6" customHeight="1" x14ac:dyDescent="0.25">
      <c r="A78" s="2" t="s">
        <v>2</v>
      </c>
      <c r="B78" s="7" t="s">
        <v>143</v>
      </c>
      <c r="C78" s="8" t="s">
        <v>144</v>
      </c>
      <c r="D78" s="9">
        <v>46170</v>
      </c>
      <c r="E78" s="8" t="s">
        <v>145</v>
      </c>
      <c r="F78" s="10">
        <v>14400</v>
      </c>
      <c r="G78" s="11" t="s">
        <v>13</v>
      </c>
      <c r="H78"/>
    </row>
    <row r="79" spans="1:8" ht="21.6" customHeight="1" x14ac:dyDescent="0.25">
      <c r="A79" s="2" t="s">
        <v>2</v>
      </c>
      <c r="B79" s="7" t="s">
        <v>146</v>
      </c>
      <c r="C79" s="8" t="s">
        <v>144</v>
      </c>
      <c r="D79" s="9">
        <v>46170</v>
      </c>
      <c r="E79" s="8" t="s">
        <v>147</v>
      </c>
      <c r="F79" s="10">
        <v>16612.8</v>
      </c>
      <c r="G79" s="11" t="s">
        <v>13</v>
      </c>
      <c r="H79"/>
    </row>
    <row r="80" spans="1:8" ht="21.6" customHeight="1" x14ac:dyDescent="0.25">
      <c r="B80" s="7"/>
      <c r="C80" s="8"/>
      <c r="D80" s="9"/>
      <c r="E80" s="8"/>
      <c r="F80" s="13">
        <f>SUM(F77:F79)</f>
        <v>40347.599999999999</v>
      </c>
      <c r="G80" s="11"/>
      <c r="H80"/>
    </row>
    <row r="81" spans="1:8" ht="20.85" customHeight="1" x14ac:dyDescent="0.25">
      <c r="B81"/>
      <c r="C81"/>
      <c r="D81" s="14"/>
      <c r="E81"/>
      <c r="F81" s="15"/>
      <c r="G81"/>
    </row>
    <row r="82" spans="1:8" ht="15.6" x14ac:dyDescent="0.25">
      <c r="A82" s="2" t="s">
        <v>0</v>
      </c>
      <c r="B82" s="4" t="s">
        <v>148</v>
      </c>
      <c r="C82"/>
      <c r="D82"/>
      <c r="E82"/>
      <c r="F82"/>
      <c r="G82"/>
    </row>
    <row r="83" spans="1:8" x14ac:dyDescent="0.25">
      <c r="B83"/>
      <c r="C83"/>
      <c r="D83"/>
      <c r="E83"/>
      <c r="F83"/>
      <c r="G83"/>
      <c r="H83"/>
    </row>
    <row r="84" spans="1:8" ht="38.1" customHeight="1" x14ac:dyDescent="0.25">
      <c r="A84" s="2" t="s">
        <v>0</v>
      </c>
      <c r="B84" s="5" t="s">
        <v>4</v>
      </c>
      <c r="C84" s="5" t="s">
        <v>5</v>
      </c>
      <c r="D84" s="5" t="s">
        <v>6</v>
      </c>
      <c r="E84" s="5" t="s">
        <v>7</v>
      </c>
      <c r="F84" s="5" t="s">
        <v>8</v>
      </c>
      <c r="G84" s="6" t="s">
        <v>9</v>
      </c>
      <c r="H84"/>
    </row>
    <row r="85" spans="1:8" ht="21.6" customHeight="1" x14ac:dyDescent="0.25">
      <c r="B85" s="7" t="s">
        <v>149</v>
      </c>
      <c r="C85" s="8" t="s">
        <v>150</v>
      </c>
      <c r="D85" s="9">
        <v>46147</v>
      </c>
      <c r="E85" s="8" t="s">
        <v>151</v>
      </c>
      <c r="F85" s="10">
        <v>37500</v>
      </c>
      <c r="G85" s="11" t="s">
        <v>13</v>
      </c>
      <c r="H85"/>
    </row>
    <row r="86" spans="1:8" ht="21.6" customHeight="1" x14ac:dyDescent="0.25">
      <c r="B86" s="7" t="s">
        <v>152</v>
      </c>
      <c r="C86" s="8" t="s">
        <v>153</v>
      </c>
      <c r="D86" s="9">
        <v>46147</v>
      </c>
      <c r="E86" s="8" t="s">
        <v>154</v>
      </c>
      <c r="F86" s="10">
        <v>5000</v>
      </c>
      <c r="G86" s="11" t="s">
        <v>13</v>
      </c>
      <c r="H86"/>
    </row>
    <row r="87" spans="1:8" ht="21.6" customHeight="1" x14ac:dyDescent="0.25">
      <c r="B87" s="7" t="s">
        <v>155</v>
      </c>
      <c r="C87" s="8" t="s">
        <v>153</v>
      </c>
      <c r="D87" s="9">
        <v>46147</v>
      </c>
      <c r="E87" s="8" t="s">
        <v>156</v>
      </c>
      <c r="F87" s="10">
        <v>5000</v>
      </c>
      <c r="G87" s="11" t="s">
        <v>13</v>
      </c>
      <c r="H87"/>
    </row>
    <row r="88" spans="1:8" ht="21.6" customHeight="1" x14ac:dyDescent="0.25">
      <c r="B88" s="7" t="s">
        <v>157</v>
      </c>
      <c r="C88" s="8" t="s">
        <v>153</v>
      </c>
      <c r="D88" s="9">
        <v>46147</v>
      </c>
      <c r="E88" s="8" t="s">
        <v>158</v>
      </c>
      <c r="F88" s="10">
        <v>5000</v>
      </c>
      <c r="G88" s="11" t="s">
        <v>13</v>
      </c>
      <c r="H88"/>
    </row>
    <row r="89" spans="1:8" ht="21.6" customHeight="1" x14ac:dyDescent="0.25">
      <c r="B89" s="7" t="s">
        <v>159</v>
      </c>
      <c r="C89" s="8" t="s">
        <v>153</v>
      </c>
      <c r="D89" s="9">
        <v>46153</v>
      </c>
      <c r="E89" s="8" t="s">
        <v>160</v>
      </c>
      <c r="F89" s="10">
        <v>8000</v>
      </c>
      <c r="G89" s="11" t="s">
        <v>13</v>
      </c>
      <c r="H89"/>
    </row>
    <row r="90" spans="1:8" ht="21.6" customHeight="1" x14ac:dyDescent="0.25">
      <c r="B90" s="7" t="s">
        <v>161</v>
      </c>
      <c r="C90" s="8" t="s">
        <v>153</v>
      </c>
      <c r="D90" s="9">
        <v>46153</v>
      </c>
      <c r="E90" s="8" t="s">
        <v>162</v>
      </c>
      <c r="F90" s="10">
        <v>8000</v>
      </c>
      <c r="G90" s="11" t="s">
        <v>13</v>
      </c>
      <c r="H90"/>
    </row>
    <row r="91" spans="1:8" ht="21.6" customHeight="1" x14ac:dyDescent="0.25">
      <c r="B91" s="7" t="s">
        <v>155</v>
      </c>
      <c r="C91" s="8" t="s">
        <v>153</v>
      </c>
      <c r="D91" s="9">
        <v>46153</v>
      </c>
      <c r="E91" s="8" t="s">
        <v>163</v>
      </c>
      <c r="F91" s="10">
        <v>8000</v>
      </c>
      <c r="G91" s="11" t="s">
        <v>13</v>
      </c>
      <c r="H91"/>
    </row>
    <row r="92" spans="1:8" ht="21.6" customHeight="1" x14ac:dyDescent="0.25">
      <c r="B92" s="7" t="s">
        <v>157</v>
      </c>
      <c r="C92" s="8" t="s">
        <v>153</v>
      </c>
      <c r="D92" s="9">
        <v>46153</v>
      </c>
      <c r="E92" s="8" t="s">
        <v>164</v>
      </c>
      <c r="F92" s="10">
        <v>8000</v>
      </c>
      <c r="G92" s="11" t="s">
        <v>13</v>
      </c>
      <c r="H92"/>
    </row>
    <row r="93" spans="1:8" ht="21.6" customHeight="1" x14ac:dyDescent="0.25">
      <c r="B93" s="7" t="s">
        <v>152</v>
      </c>
      <c r="C93" s="8" t="s">
        <v>153</v>
      </c>
      <c r="D93" s="9">
        <v>46153</v>
      </c>
      <c r="E93" s="8" t="s">
        <v>165</v>
      </c>
      <c r="F93" s="10">
        <v>8000</v>
      </c>
      <c r="G93" s="11" t="s">
        <v>13</v>
      </c>
      <c r="H93"/>
    </row>
    <row r="94" spans="1:8" ht="21.6" customHeight="1" x14ac:dyDescent="0.25">
      <c r="B94" s="7" t="s">
        <v>166</v>
      </c>
      <c r="C94" s="8" t="s">
        <v>167</v>
      </c>
      <c r="D94" s="9">
        <v>46154</v>
      </c>
      <c r="E94" s="8" t="s">
        <v>168</v>
      </c>
      <c r="F94" s="10">
        <v>17431.2</v>
      </c>
      <c r="G94" s="11" t="s">
        <v>13</v>
      </c>
      <c r="H94"/>
    </row>
    <row r="95" spans="1:8" ht="21.6" customHeight="1" x14ac:dyDescent="0.25">
      <c r="B95" s="7" t="s">
        <v>169</v>
      </c>
      <c r="C95" s="8" t="s">
        <v>170</v>
      </c>
      <c r="D95" s="9">
        <v>46154</v>
      </c>
      <c r="E95" s="8" t="s">
        <v>21</v>
      </c>
      <c r="F95" s="10">
        <v>3000</v>
      </c>
      <c r="G95" s="11" t="s">
        <v>13</v>
      </c>
      <c r="H95"/>
    </row>
    <row r="96" spans="1:8" ht="21.6" customHeight="1" x14ac:dyDescent="0.25">
      <c r="B96" s="7" t="s">
        <v>171</v>
      </c>
      <c r="C96" s="8" t="s">
        <v>172</v>
      </c>
      <c r="D96" s="9">
        <v>46156</v>
      </c>
      <c r="E96" s="8" t="s">
        <v>173</v>
      </c>
      <c r="F96" s="10">
        <v>24000</v>
      </c>
      <c r="G96" s="11" t="s">
        <v>13</v>
      </c>
      <c r="H96"/>
    </row>
    <row r="97" spans="2:8" ht="21.6" customHeight="1" x14ac:dyDescent="0.25">
      <c r="B97" s="7" t="s">
        <v>174</v>
      </c>
      <c r="C97" s="8" t="s">
        <v>153</v>
      </c>
      <c r="D97" s="9">
        <v>46160</v>
      </c>
      <c r="E97" s="8" t="s">
        <v>175</v>
      </c>
      <c r="F97" s="10">
        <v>5000</v>
      </c>
      <c r="G97" s="11" t="s">
        <v>13</v>
      </c>
      <c r="H97"/>
    </row>
    <row r="98" spans="2:8" ht="21.6" customHeight="1" x14ac:dyDescent="0.25">
      <c r="B98" s="7" t="s">
        <v>176</v>
      </c>
      <c r="C98" s="8" t="s">
        <v>150</v>
      </c>
      <c r="D98" s="9">
        <v>46161</v>
      </c>
      <c r="E98" s="8" t="s">
        <v>177</v>
      </c>
      <c r="F98" s="10">
        <v>6000</v>
      </c>
      <c r="G98" s="11" t="s">
        <v>13</v>
      </c>
      <c r="H98"/>
    </row>
    <row r="99" spans="2:8" ht="21.6" customHeight="1" x14ac:dyDescent="0.25">
      <c r="B99" s="7" t="s">
        <v>178</v>
      </c>
      <c r="C99" s="8" t="s">
        <v>150</v>
      </c>
      <c r="D99" s="9">
        <v>46161</v>
      </c>
      <c r="E99" s="8" t="s">
        <v>179</v>
      </c>
      <c r="F99" s="10">
        <v>6000</v>
      </c>
      <c r="G99" s="11" t="s">
        <v>13</v>
      </c>
      <c r="H99"/>
    </row>
    <row r="100" spans="2:8" ht="21.6" customHeight="1" x14ac:dyDescent="0.25">
      <c r="B100" s="7" t="s">
        <v>180</v>
      </c>
      <c r="C100" s="8" t="s">
        <v>181</v>
      </c>
      <c r="D100" s="9">
        <v>46170</v>
      </c>
      <c r="E100" s="8" t="s">
        <v>182</v>
      </c>
      <c r="F100" s="10">
        <v>8816.69</v>
      </c>
      <c r="G100" s="11" t="s">
        <v>55</v>
      </c>
      <c r="H100"/>
    </row>
    <row r="101" spans="2:8" ht="21.6" customHeight="1" x14ac:dyDescent="0.25">
      <c r="B101" s="7" t="s">
        <v>180</v>
      </c>
      <c r="C101" s="8" t="s">
        <v>183</v>
      </c>
      <c r="D101" s="9">
        <v>46170</v>
      </c>
      <c r="E101" s="8" t="s">
        <v>182</v>
      </c>
      <c r="F101" s="10">
        <v>1728</v>
      </c>
      <c r="G101" s="11" t="s">
        <v>13</v>
      </c>
      <c r="H101"/>
    </row>
    <row r="102" spans="2:8" ht="21.6" customHeight="1" x14ac:dyDescent="0.25">
      <c r="B102" s="7"/>
      <c r="C102" s="8"/>
      <c r="D102" s="9"/>
      <c r="E102" s="8"/>
      <c r="F102" s="13">
        <f>SUM(F85:F101)</f>
        <v>164475.89000000001</v>
      </c>
      <c r="G102" s="11"/>
      <c r="H102"/>
    </row>
    <row r="103" spans="2:8" ht="20.85" customHeight="1" x14ac:dyDescent="0.25">
      <c r="B103"/>
      <c r="C103"/>
      <c r="D103" s="14"/>
      <c r="E103"/>
      <c r="F103" s="15"/>
      <c r="G103"/>
    </row>
    <row r="104" spans="2:8" ht="15.6" x14ac:dyDescent="0.25">
      <c r="B104" s="4" t="s">
        <v>184</v>
      </c>
      <c r="C104"/>
      <c r="D104"/>
      <c r="E104"/>
      <c r="F104"/>
      <c r="G104"/>
    </row>
    <row r="105" spans="2:8" x14ac:dyDescent="0.25">
      <c r="B105"/>
      <c r="C105"/>
      <c r="D105"/>
      <c r="E105"/>
      <c r="F105"/>
      <c r="G105"/>
      <c r="H105"/>
    </row>
    <row r="106" spans="2:8" ht="38.1" customHeight="1" x14ac:dyDescent="0.25">
      <c r="B106" s="5" t="s">
        <v>4</v>
      </c>
      <c r="C106" s="5" t="s">
        <v>5</v>
      </c>
      <c r="D106" s="5" t="s">
        <v>6</v>
      </c>
      <c r="E106" s="5" t="s">
        <v>7</v>
      </c>
      <c r="F106" s="5" t="s">
        <v>8</v>
      </c>
      <c r="G106" s="6" t="s">
        <v>9</v>
      </c>
      <c r="H106"/>
    </row>
    <row r="107" spans="2:8" ht="21.6" customHeight="1" x14ac:dyDescent="0.25">
      <c r="B107" s="7" t="s">
        <v>185</v>
      </c>
      <c r="C107" s="8" t="s">
        <v>186</v>
      </c>
      <c r="D107" s="9">
        <v>46149</v>
      </c>
      <c r="E107" s="8" t="s">
        <v>187</v>
      </c>
      <c r="F107" s="10">
        <v>11316</v>
      </c>
      <c r="G107" s="11" t="s">
        <v>13</v>
      </c>
      <c r="H107"/>
    </row>
    <row r="108" spans="2:8" ht="21.6" customHeight="1" x14ac:dyDescent="0.25">
      <c r="B108" s="7" t="s">
        <v>188</v>
      </c>
      <c r="C108" s="8" t="s">
        <v>189</v>
      </c>
      <c r="D108" s="9">
        <v>46150</v>
      </c>
      <c r="E108" s="8" t="s">
        <v>190</v>
      </c>
      <c r="F108" s="10">
        <v>106380</v>
      </c>
      <c r="G108" s="11" t="s">
        <v>55</v>
      </c>
      <c r="H108"/>
    </row>
    <row r="109" spans="2:8" ht="21.6" customHeight="1" x14ac:dyDescent="0.25">
      <c r="B109" s="7" t="s">
        <v>191</v>
      </c>
      <c r="C109" s="8" t="s">
        <v>192</v>
      </c>
      <c r="D109" s="9">
        <v>46154</v>
      </c>
      <c r="E109" s="8" t="s">
        <v>193</v>
      </c>
      <c r="F109" s="10">
        <v>136440.07</v>
      </c>
      <c r="G109" s="11" t="s">
        <v>55</v>
      </c>
      <c r="H109"/>
    </row>
    <row r="110" spans="2:8" ht="21.6" customHeight="1" x14ac:dyDescent="0.25">
      <c r="B110" s="7" t="s">
        <v>194</v>
      </c>
      <c r="C110" s="8" t="s">
        <v>195</v>
      </c>
      <c r="D110" s="9">
        <v>46156</v>
      </c>
      <c r="E110" s="8" t="s">
        <v>196</v>
      </c>
      <c r="F110" s="10">
        <v>11760</v>
      </c>
      <c r="G110" s="11" t="s">
        <v>13</v>
      </c>
      <c r="H110"/>
    </row>
    <row r="111" spans="2:8" ht="21.6" customHeight="1" x14ac:dyDescent="0.25">
      <c r="B111" s="7" t="s">
        <v>197</v>
      </c>
      <c r="C111" s="8" t="s">
        <v>198</v>
      </c>
      <c r="D111" s="9">
        <v>46161</v>
      </c>
      <c r="E111" s="8" t="s">
        <v>199</v>
      </c>
      <c r="F111" s="10">
        <v>9000</v>
      </c>
      <c r="G111" s="11" t="s">
        <v>13</v>
      </c>
      <c r="H111"/>
    </row>
    <row r="112" spans="2:8" ht="21.6" customHeight="1" x14ac:dyDescent="0.25">
      <c r="B112" s="7" t="s">
        <v>200</v>
      </c>
      <c r="C112" s="8" t="s">
        <v>201</v>
      </c>
      <c r="D112" s="9">
        <v>46162</v>
      </c>
      <c r="E112" s="8" t="s">
        <v>202</v>
      </c>
      <c r="F112" s="10">
        <v>54442.03</v>
      </c>
      <c r="G112" s="11" t="s">
        <v>55</v>
      </c>
      <c r="H112"/>
    </row>
    <row r="113" spans="2:8" ht="21.6" customHeight="1" x14ac:dyDescent="0.25">
      <c r="B113" s="7" t="s">
        <v>194</v>
      </c>
      <c r="C113" s="8" t="s">
        <v>203</v>
      </c>
      <c r="D113" s="9">
        <v>46163</v>
      </c>
      <c r="E113" s="8" t="s">
        <v>204</v>
      </c>
      <c r="F113" s="10">
        <v>5580</v>
      </c>
      <c r="G113" s="11" t="s">
        <v>13</v>
      </c>
      <c r="H113"/>
    </row>
    <row r="114" spans="2:8" ht="21.6" customHeight="1" x14ac:dyDescent="0.25">
      <c r="B114" s="7" t="s">
        <v>205</v>
      </c>
      <c r="C114" s="8" t="s">
        <v>170</v>
      </c>
      <c r="D114" s="9">
        <v>46164</v>
      </c>
      <c r="E114" s="8" t="s">
        <v>206</v>
      </c>
      <c r="F114" s="10">
        <v>6302.4</v>
      </c>
      <c r="G114" s="11" t="s">
        <v>13</v>
      </c>
      <c r="H114"/>
    </row>
    <row r="115" spans="2:8" ht="21.6" customHeight="1" x14ac:dyDescent="0.25">
      <c r="B115" s="7" t="s">
        <v>207</v>
      </c>
      <c r="C115" s="8" t="s">
        <v>208</v>
      </c>
      <c r="D115" s="9">
        <v>46164</v>
      </c>
      <c r="E115" s="8" t="s">
        <v>209</v>
      </c>
      <c r="F115" s="10">
        <v>37800</v>
      </c>
      <c r="G115" s="11" t="s">
        <v>13</v>
      </c>
      <c r="H115"/>
    </row>
    <row r="116" spans="2:8" ht="21.6" customHeight="1" x14ac:dyDescent="0.25">
      <c r="B116" s="7"/>
      <c r="C116" s="8"/>
      <c r="D116" s="9"/>
      <c r="E116" s="8"/>
      <c r="F116" s="13">
        <f>SUM(F107:F115)</f>
        <v>379020.5</v>
      </c>
      <c r="G116" s="11"/>
      <c r="H116"/>
    </row>
    <row r="117" spans="2:8" ht="20.85" customHeight="1" x14ac:dyDescent="0.25">
      <c r="B117"/>
      <c r="C117"/>
      <c r="D117" s="14"/>
      <c r="E117"/>
      <c r="F117" s="15"/>
      <c r="G117"/>
    </row>
    <row r="118" spans="2:8" ht="15.6" x14ac:dyDescent="0.25">
      <c r="B118" s="4" t="s">
        <v>210</v>
      </c>
      <c r="C118"/>
      <c r="D118"/>
      <c r="E118"/>
      <c r="F118"/>
      <c r="G118"/>
    </row>
    <row r="119" spans="2:8" x14ac:dyDescent="0.25">
      <c r="B119"/>
      <c r="C119"/>
      <c r="D119"/>
      <c r="E119"/>
      <c r="F119"/>
      <c r="G119"/>
      <c r="H119"/>
    </row>
    <row r="120" spans="2:8" ht="38.1" customHeight="1" x14ac:dyDescent="0.25">
      <c r="B120" s="5" t="s">
        <v>4</v>
      </c>
      <c r="C120" s="5" t="s">
        <v>5</v>
      </c>
      <c r="D120" s="5" t="s">
        <v>6</v>
      </c>
      <c r="E120" s="5" t="s">
        <v>7</v>
      </c>
      <c r="F120" s="5" t="s">
        <v>8</v>
      </c>
      <c r="G120" s="6" t="s">
        <v>9</v>
      </c>
      <c r="H120"/>
    </row>
    <row r="121" spans="2:8" ht="21.6" customHeight="1" x14ac:dyDescent="0.25">
      <c r="B121" s="7" t="s">
        <v>211</v>
      </c>
      <c r="C121" s="8" t="s">
        <v>212</v>
      </c>
      <c r="D121" s="9">
        <v>46157</v>
      </c>
      <c r="E121" s="8" t="s">
        <v>213</v>
      </c>
      <c r="F121" s="10">
        <v>5040</v>
      </c>
      <c r="G121" s="11" t="s">
        <v>13</v>
      </c>
      <c r="H121"/>
    </row>
    <row r="122" spans="2:8" ht="21.6" customHeight="1" x14ac:dyDescent="0.25">
      <c r="B122" s="7" t="s">
        <v>214</v>
      </c>
      <c r="C122" s="8" t="s">
        <v>212</v>
      </c>
      <c r="D122" s="9">
        <v>46157</v>
      </c>
      <c r="E122" s="8" t="s">
        <v>215</v>
      </c>
      <c r="F122" s="10">
        <v>13230</v>
      </c>
      <c r="G122" s="11" t="s">
        <v>13</v>
      </c>
      <c r="H122"/>
    </row>
    <row r="123" spans="2:8" ht="21.6" customHeight="1" x14ac:dyDescent="0.25">
      <c r="B123" s="7"/>
      <c r="C123" s="8"/>
      <c r="D123" s="9"/>
      <c r="E123" s="8"/>
      <c r="F123" s="13">
        <f>SUM(F121:F122)</f>
        <v>18270</v>
      </c>
      <c r="G123" s="11"/>
      <c r="H123"/>
    </row>
    <row r="124" spans="2:8" ht="20.85" customHeight="1" x14ac:dyDescent="0.25">
      <c r="B124"/>
      <c r="C124"/>
      <c r="D124" s="14"/>
      <c r="E124"/>
      <c r="F124" s="15"/>
      <c r="G124"/>
    </row>
    <row r="125" spans="2:8" ht="21.6" customHeight="1" x14ac:dyDescent="0.25">
      <c r="E125" s="16" t="s">
        <v>216</v>
      </c>
      <c r="F125" s="17">
        <f>F15+F48+F62+F72+F80+F102+F116+F123</f>
        <v>3620496.91</v>
      </c>
    </row>
  </sheetData>
  <mergeCells count="1">
    <mergeCell ref="B2:C2"/>
  </mergeCells>
  <pageMargins left="0.75" right="0.75" top="1" bottom="1" header="0.5" footer="0.5"/>
  <pageSetup scale="50" fitToHeight="0" orientation="portrait" r:id="rId1"/>
  <headerFooter>
    <oddFooter>&amp;LTIM.WARREN&amp;CPage &amp;P of &amp;N&amp;R04-Jun-2026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</vt:lpstr>
      <vt:lpstr>Website!Print_Area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2026-06-05T14:06:39Z</dcterms:created>
  <dcterms:modified xsi:type="dcterms:W3CDTF">2026-06-05T14:10:58Z</dcterms:modified>
</cp:coreProperties>
</file>