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hared\SSdata\Efin-CP\Transparency Reports for the Website\Website Copies (Purchase Orders)\2026\04 - July\"/>
    </mc:Choice>
  </mc:AlternateContent>
  <xr:revisionPtr revIDLastSave="0" documentId="8_{08ACEE9B-F301-40D8-A75B-E9C2F0CD0766}" xr6:coauthVersionLast="47" xr6:coauthVersionMax="47" xr10:uidLastSave="{00000000-0000-0000-0000-000000000000}"/>
  <bookViews>
    <workbookView xWindow="-108" yWindow="-108" windowWidth="23256" windowHeight="12456" xr2:uid="{CFB7E4CC-449F-4162-811A-A7536E3DD5BC}"/>
  </bookViews>
  <sheets>
    <sheet name="Websi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97" i="1" l="1"/>
  <c r="F74" i="1"/>
  <c r="F99" i="1" s="1"/>
  <c r="F68" i="1"/>
  <c r="F52" i="1"/>
  <c r="F42" i="1"/>
  <c r="F25" i="1"/>
  <c r="F17" i="1"/>
</calcChain>
</file>

<file path=xl/sharedStrings.xml><?xml version="1.0" encoding="utf-8"?>
<sst xmlns="http://schemas.openxmlformats.org/spreadsheetml/2006/main" count="382" uniqueCount="154">
  <si>
    <t>Purchase Orders Raised Over £5,000 in July 2026</t>
  </si>
  <si>
    <t>Corporate Estates &amp; Development</t>
  </si>
  <si>
    <t>Supplier Name</t>
  </si>
  <si>
    <t>Description</t>
  </si>
  <si>
    <t>Order Date</t>
  </si>
  <si>
    <t>Order Number</t>
  </si>
  <si>
    <t>Current Value</t>
  </si>
  <si>
    <t>Type of Spend</t>
  </si>
  <si>
    <t>Painting Spaces Kent Ltd</t>
  </si>
  <si>
    <t>Cyclical Maintenance</t>
  </si>
  <si>
    <t>PO00001376</t>
  </si>
  <si>
    <t>Revenue</t>
  </si>
  <si>
    <t>Misc Corporate Property</t>
  </si>
  <si>
    <t xml:space="preserve"> </t>
  </si>
  <si>
    <t/>
  </si>
  <si>
    <t>6EX</t>
  </si>
  <si>
    <t>Expenses</t>
  </si>
  <si>
    <t>6EX06</t>
  </si>
  <si>
    <t>Other Expenses</t>
  </si>
  <si>
    <t>Broadwater Technologies Ltd</t>
  </si>
  <si>
    <t>Planned Maintenance</t>
  </si>
  <si>
    <t>PO00001377</t>
  </si>
  <si>
    <t>Recycling &amp; Waste</t>
  </si>
  <si>
    <t>NA</t>
  </si>
  <si>
    <t>Not Applicable</t>
  </si>
  <si>
    <t>Hybrid Complete Construction</t>
  </si>
  <si>
    <t>PO00001433</t>
  </si>
  <si>
    <t>9000</t>
  </si>
  <si>
    <t>Sdc Consolidated Balance Sht</t>
  </si>
  <si>
    <t>6EX03</t>
  </si>
  <si>
    <t>Materials &amp; Contracts</t>
  </si>
  <si>
    <t>Folkestone Park Bowls Club</t>
  </si>
  <si>
    <t>Misc Grants &amp; Contributions</t>
  </si>
  <si>
    <t>PO00001473</t>
  </si>
  <si>
    <t>Caxtons Com Ltd</t>
  </si>
  <si>
    <t>Misc Supplies &amp; Services</t>
  </si>
  <si>
    <t>PO00001485</t>
  </si>
  <si>
    <t>Regen &amp; Economic Development</t>
  </si>
  <si>
    <t>A R Cook &amp; Son (Plant Hire) Ltd</t>
  </si>
  <si>
    <t>Misc Contract Payments</t>
  </si>
  <si>
    <t>PO00001510</t>
  </si>
  <si>
    <t>Capital</t>
  </si>
  <si>
    <t>Creative Folkestone</t>
  </si>
  <si>
    <t>Rent</t>
  </si>
  <si>
    <t>PO00001514</t>
  </si>
  <si>
    <t>Streetmaster (South Wales) Ltd</t>
  </si>
  <si>
    <t>Donated Seats &amp; Plaques</t>
  </si>
  <si>
    <t>PO00001515</t>
  </si>
  <si>
    <t>Financial Services</t>
  </si>
  <si>
    <t>Technology One Uk Ltd</t>
  </si>
  <si>
    <t>Computer Software - New</t>
  </si>
  <si>
    <t>PO00001438</t>
  </si>
  <si>
    <t>Folkestone Leas Lift Company Cio</t>
  </si>
  <si>
    <t>Deposits-Contractors</t>
  </si>
  <si>
    <t>PO00001535</t>
  </si>
  <si>
    <t>Imperial Treasury Services</t>
  </si>
  <si>
    <t>Professional Advice &amp; Fees</t>
  </si>
  <si>
    <t>PO00001544</t>
  </si>
  <si>
    <t>Housing</t>
  </si>
  <si>
    <t>Bldings/Plant-Repairs Mtce Etc</t>
  </si>
  <si>
    <t>PO00001308</t>
  </si>
  <si>
    <t>Ian Williams Ltd</t>
  </si>
  <si>
    <t>PO00001347</t>
  </si>
  <si>
    <t>Multisteel Ltd</t>
  </si>
  <si>
    <t>Communal M&amp;E</t>
  </si>
  <si>
    <t>PO00001380</t>
  </si>
  <si>
    <t>Sureserve Compliance South</t>
  </si>
  <si>
    <t>PO00001445</t>
  </si>
  <si>
    <t>Stonegrove Limited</t>
  </si>
  <si>
    <t>S &amp; M Comercial Gas</t>
  </si>
  <si>
    <t>PO00001446</t>
  </si>
  <si>
    <t>PO00001453</t>
  </si>
  <si>
    <t>Guardian Security &amp; Fire Ltd</t>
  </si>
  <si>
    <t>PO00001464</t>
  </si>
  <si>
    <t>G Baker Roofing Ltd</t>
  </si>
  <si>
    <t>PO00001467</t>
  </si>
  <si>
    <t>Construction Square Ltd</t>
  </si>
  <si>
    <t>PO00001475</t>
  </si>
  <si>
    <t>Ashford Borough Council</t>
  </si>
  <si>
    <t>PO00001499</t>
  </si>
  <si>
    <t>Triple S Lift Services Ltd</t>
  </si>
  <si>
    <t>PO00001532</t>
  </si>
  <si>
    <t>Grant Thornton Uk Llp</t>
  </si>
  <si>
    <t>External Audit Fees</t>
  </si>
  <si>
    <t>PO00001543</t>
  </si>
  <si>
    <t>People &amp; Customer Services</t>
  </si>
  <si>
    <t>Jadu Creative Limited</t>
  </si>
  <si>
    <t>Web Site / Intranet</t>
  </si>
  <si>
    <t>PO00001422</t>
  </si>
  <si>
    <t>Ccs Media Limited</t>
  </si>
  <si>
    <t>Computer Equipment-New</t>
  </si>
  <si>
    <t>PO00001441</t>
  </si>
  <si>
    <t>Ict Contracted Services</t>
  </si>
  <si>
    <t>PO00001487</t>
  </si>
  <si>
    <t>Civica Uk Limited</t>
  </si>
  <si>
    <t>PO00001488</t>
  </si>
  <si>
    <t>Place &amp; Growth</t>
  </si>
  <si>
    <t>Man Truck &amp; Bus Uk</t>
  </si>
  <si>
    <t>Equipment/Furniture - New</t>
  </si>
  <si>
    <t>PO00001299</t>
  </si>
  <si>
    <t>Medical Architecture &amp; Arts Projects Ltd</t>
  </si>
  <si>
    <t>PO00001301</t>
  </si>
  <si>
    <t>Fladgate Llp</t>
  </si>
  <si>
    <t>PO00001365</t>
  </si>
  <si>
    <t>Star And Sail Ltd</t>
  </si>
  <si>
    <t>PO00001392</t>
  </si>
  <si>
    <t>Marsh Groundworks Uk Ltd</t>
  </si>
  <si>
    <t>Coastal Park Furn.Lighting Etc</t>
  </si>
  <si>
    <t>PO00001492</t>
  </si>
  <si>
    <t>Kent County Council</t>
  </si>
  <si>
    <t>PO00001504</t>
  </si>
  <si>
    <t>Planning and Building Control</t>
  </si>
  <si>
    <t>PO00001534</t>
  </si>
  <si>
    <t>Regulatory &amp; Community Services</t>
  </si>
  <si>
    <t>PO00001296</t>
  </si>
  <si>
    <t>Flowbird Smart City Uk Ltd</t>
  </si>
  <si>
    <t>Equip/Furn-Hire Repair Mtce</t>
  </si>
  <si>
    <t>PO00001334</t>
  </si>
  <si>
    <t>Strange Cargo Arts Company Ltd</t>
  </si>
  <si>
    <t>PO00001341</t>
  </si>
  <si>
    <t>PO00001348</t>
  </si>
  <si>
    <t>Martin Cranfield Associates</t>
  </si>
  <si>
    <t>Poll Ind Permit Consult Fees</t>
  </si>
  <si>
    <t>PO00001379</t>
  </si>
  <si>
    <t>Modaxo Traffic Management Uk Ltd</t>
  </si>
  <si>
    <t>Contract Recharges</t>
  </si>
  <si>
    <t>PO00001393</t>
  </si>
  <si>
    <t>PO00001396</t>
  </si>
  <si>
    <t>Dover Deal &amp; District Citizens Advice Bureau</t>
  </si>
  <si>
    <t>PO00001397</t>
  </si>
  <si>
    <t>The Sports Trust</t>
  </si>
  <si>
    <t>Community Partnerships</t>
  </si>
  <si>
    <t>PO00001398</t>
  </si>
  <si>
    <t>PO00001409</t>
  </si>
  <si>
    <t>PO00001410</t>
  </si>
  <si>
    <t>Cheriton Motor House</t>
  </si>
  <si>
    <t>PO00001497</t>
  </si>
  <si>
    <t>Fairways Garage Ltd</t>
  </si>
  <si>
    <t>PO00001498</t>
  </si>
  <si>
    <t>Wilmoths Folkestone</t>
  </si>
  <si>
    <t>PO00001500</t>
  </si>
  <si>
    <t>1240</t>
  </si>
  <si>
    <t>Outdoor Sports &amp; Recreation</t>
  </si>
  <si>
    <t>PO00001517</t>
  </si>
  <si>
    <t>Legrand Electric Ltd</t>
  </si>
  <si>
    <t>Consortium Maintenance</t>
  </si>
  <si>
    <t>PO00001524</t>
  </si>
  <si>
    <t>0110</t>
  </si>
  <si>
    <t>This has been redacted</t>
  </si>
  <si>
    <t>Dog Kennelling Fees</t>
  </si>
  <si>
    <t>PO00001528</t>
  </si>
  <si>
    <t>7018</t>
  </si>
  <si>
    <t>Ict Operations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</si>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</sst>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d/mm/yyyy"/>
  </numFmts>
  <fonts count="8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164B2E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49" fontId="4" fillId="3" borderId="1" xfId="0" applyNumberFormat="1" applyFont="1" applyFill="1" applyBorder="1" applyAlignment="1">
      <alignment horizontal="left" vertical="center"/>
    </xf>
    <xf numFmtId="49" fontId="5" fillId="4" borderId="1" xfId="0" applyNumberFormat="1" applyFont="1" applyFill="1" applyBorder="1" applyAlignment="1">
      <alignment horizontal="left"/>
    </xf>
    <xf numFmtId="49" fontId="5" fillId="4" borderId="1" xfId="0" applyNumberFormat="1" applyFont="1" applyFill="1" applyBorder="1" applyAlignment="1">
      <alignment horizontal="center"/>
    </xf>
    <xf numFmtId="49" fontId="5" fillId="4" borderId="1" xfId="0" applyNumberFormat="1" applyFont="1" applyFill="1" applyBorder="1" applyAlignment="1">
      <alignment horizontal="center" wrapText="1"/>
    </xf>
    <xf numFmtId="49" fontId="0" fillId="3" borderId="1" xfId="0" applyNumberForma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/>
    </xf>
    <xf numFmtId="164" fontId="6" fillId="3" borderId="1" xfId="0" applyNumberFormat="1" applyFont="1" applyFill="1" applyBorder="1" applyAlignment="1">
      <alignment horizontal="left"/>
    </xf>
    <xf numFmtId="4" fontId="6" fillId="3" borderId="1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/>
    </xf>
    <xf numFmtId="4" fontId="7" fillId="3" borderId="1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right"/>
    </xf>
    <xf numFmtId="39" fontId="0" fillId="0" borderId="0" xfId="0" applyNumberFormat="1"/>
    <xf numFmtId="164" fontId="6" fillId="3" borderId="1" xfId="0" applyNumberFormat="1" applyFont="1" applyFill="1" applyBorder="1" applyAlignment="1">
      <alignment horizontal="center"/>
    </xf>
    <xf numFmtId="49" fontId="7" fillId="3" borderId="2" xfId="0" applyNumberFormat="1" applyFont="1" applyFill="1" applyBorder="1" applyAlignment="1">
      <alignment horizontal="left"/>
    </xf>
    <xf numFmtId="4" fontId="1" fillId="0" borderId="2" xfId="0" applyNumberFormat="1" applyFont="1" applyBorder="1" applyAlignment="1">
      <alignment horizontal="center"/>
    </xf>
    <xf numFmtId="49" fontId="3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301C-E966-43E3-9F5F-9C680495966F}">
  <sheetPr>
    <pageSetUpPr fitToPage="1"/>
  </sheetPr>
  <dimension ref="A1:Q111"/>
  <sheetViews>
    <sheetView tabSelected="1" view="pageBreakPreview" topLeftCell="B1" zoomScale="60" zoomScaleNormal="100" workbookViewId="0">
      <selection activeCell="Y19" sqref="Y19"/>
    </sheetView>
  </sheetViews>
  <sheetFormatPr defaultRowHeight="14.4" x14ac:dyDescent="0.3"/>
  <cols>
    <col min="1" max="1" width="18.6640625" style="2" hidden="1" customWidth="1"/>
    <col min="2" max="2" width="43.109375" customWidth="1"/>
    <col min="3" max="3" width="36.33203125" customWidth="1"/>
    <col min="4" max="4" width="18.5546875" customWidth="1"/>
    <col min="5" max="5" width="17" customWidth="1"/>
    <col min="6" max="6" width="15.88671875" bestFit="1" customWidth="1"/>
    <col min="7" max="7" width="21.5546875" customWidth="1"/>
    <col min="8" max="8" width="14.33203125" customWidth="1"/>
    <col min="9" max="9" width="28.5546875" customWidth="1"/>
    <col min="10" max="19" width="0" hidden="1" customWidth="1"/>
  </cols>
  <sheetData>
    <row r="1" spans="2:16" s="1" customFormat="1" ht="13.5" customHeight="1" x14ac:dyDescent="0.3"/>
    <row r="2" spans="2:16" ht="31.5" customHeight="1" x14ac:dyDescent="0.3">
      <c r="B2" s="18" t="s">
        <v>0</v>
      </c>
      <c r="C2" s="18"/>
    </row>
    <row r="5" spans="2:16" ht="20.25" customHeight="1" x14ac:dyDescent="0.3">
      <c r="B5" s="3" t="s">
        <v>1</v>
      </c>
    </row>
    <row r="6" spans="2:16" ht="15" customHeight="1" x14ac:dyDescent="0.3"/>
    <row r="7" spans="2:16" ht="38.1" customHeight="1" x14ac:dyDescent="0.3">
      <c r="B7" s="4" t="s">
        <v>2</v>
      </c>
      <c r="C7" s="4" t="s">
        <v>3</v>
      </c>
      <c r="D7" s="4" t="s">
        <v>4</v>
      </c>
      <c r="E7" s="4" t="s">
        <v>5</v>
      </c>
      <c r="F7" s="5" t="s">
        <v>6</v>
      </c>
      <c r="G7" s="6" t="s">
        <v>7</v>
      </c>
    </row>
    <row r="8" spans="2:16" ht="20.85" customHeight="1" x14ac:dyDescent="0.3">
      <c r="B8" s="7" t="s">
        <v>8</v>
      </c>
      <c r="C8" s="8" t="s">
        <v>9</v>
      </c>
      <c r="D8" s="9">
        <v>46212</v>
      </c>
      <c r="E8" s="8" t="s">
        <v>10</v>
      </c>
      <c r="F8" s="10">
        <v>6000</v>
      </c>
      <c r="G8" s="11" t="s">
        <v>11</v>
      </c>
      <c r="H8" s="2"/>
      <c r="J8" t="s">
        <v>12</v>
      </c>
      <c r="K8" t="s">
        <v>13</v>
      </c>
      <c r="L8" t="s">
        <v>14</v>
      </c>
      <c r="M8" t="s">
        <v>15</v>
      </c>
      <c r="N8" t="s">
        <v>16</v>
      </c>
      <c r="O8" t="s">
        <v>17</v>
      </c>
      <c r="P8" t="s">
        <v>18</v>
      </c>
    </row>
    <row r="9" spans="2:16" ht="20.85" customHeight="1" x14ac:dyDescent="0.3">
      <c r="B9" s="7" t="s">
        <v>19</v>
      </c>
      <c r="C9" s="8" t="s">
        <v>20</v>
      </c>
      <c r="D9" s="9">
        <v>46212</v>
      </c>
      <c r="E9" s="8" t="s">
        <v>21</v>
      </c>
      <c r="F9" s="10">
        <v>8394</v>
      </c>
      <c r="G9" s="11" t="s">
        <v>11</v>
      </c>
      <c r="H9" s="2"/>
      <c r="J9" t="s">
        <v>22</v>
      </c>
      <c r="K9" t="s">
        <v>13</v>
      </c>
      <c r="L9" t="s">
        <v>14</v>
      </c>
      <c r="M9" t="s">
        <v>23</v>
      </c>
      <c r="N9" t="s">
        <v>24</v>
      </c>
      <c r="O9" t="s">
        <v>23</v>
      </c>
      <c r="P9" t="s">
        <v>24</v>
      </c>
    </row>
    <row r="10" spans="2:16" ht="20.85" customHeight="1" x14ac:dyDescent="0.3">
      <c r="B10" s="7" t="s">
        <v>25</v>
      </c>
      <c r="C10" s="8" t="s">
        <v>20</v>
      </c>
      <c r="D10" s="9">
        <v>46219</v>
      </c>
      <c r="E10" s="8" t="s">
        <v>26</v>
      </c>
      <c r="F10" s="10">
        <v>5280</v>
      </c>
      <c r="G10" s="11" t="s">
        <v>11</v>
      </c>
      <c r="H10" s="2"/>
      <c r="J10" t="s">
        <v>14</v>
      </c>
      <c r="K10" t="s">
        <v>27</v>
      </c>
      <c r="L10" t="s">
        <v>28</v>
      </c>
      <c r="M10" t="s">
        <v>29</v>
      </c>
      <c r="N10" t="s">
        <v>30</v>
      </c>
      <c r="O10" t="s">
        <v>23</v>
      </c>
      <c r="P10" t="s">
        <v>24</v>
      </c>
    </row>
    <row r="11" spans="2:16" ht="20.85" customHeight="1" x14ac:dyDescent="0.3">
      <c r="B11" s="7" t="s">
        <v>31</v>
      </c>
      <c r="C11" s="8" t="s">
        <v>32</v>
      </c>
      <c r="D11" s="9">
        <v>46223</v>
      </c>
      <c r="E11" s="8" t="s">
        <v>33</v>
      </c>
      <c r="F11" s="10">
        <v>5000</v>
      </c>
      <c r="G11" s="11" t="s">
        <v>11</v>
      </c>
      <c r="H11" s="2"/>
      <c r="J11" t="s">
        <v>14</v>
      </c>
      <c r="K11" t="s">
        <v>27</v>
      </c>
      <c r="L11" t="s">
        <v>28</v>
      </c>
      <c r="M11" t="s">
        <v>29</v>
      </c>
      <c r="N11" t="s">
        <v>30</v>
      </c>
      <c r="O11" t="s">
        <v>23</v>
      </c>
      <c r="P11" t="s">
        <v>24</v>
      </c>
    </row>
    <row r="12" spans="2:16" ht="20.85" customHeight="1" x14ac:dyDescent="0.3">
      <c r="B12" s="7" t="s">
        <v>34</v>
      </c>
      <c r="C12" s="8" t="s">
        <v>35</v>
      </c>
      <c r="D12" s="9">
        <v>46224</v>
      </c>
      <c r="E12" s="8" t="s">
        <v>36</v>
      </c>
      <c r="F12" s="10">
        <v>33417.360000000001</v>
      </c>
      <c r="G12" s="11" t="s">
        <v>11</v>
      </c>
      <c r="H12" s="2"/>
      <c r="J12" t="s">
        <v>37</v>
      </c>
      <c r="K12" t="s">
        <v>13</v>
      </c>
      <c r="L12" t="s">
        <v>14</v>
      </c>
      <c r="M12" t="s">
        <v>23</v>
      </c>
      <c r="N12" t="s">
        <v>24</v>
      </c>
      <c r="O12" t="s">
        <v>23</v>
      </c>
      <c r="P12" t="s">
        <v>24</v>
      </c>
    </row>
    <row r="13" spans="2:16" ht="20.85" customHeight="1" x14ac:dyDescent="0.3">
      <c r="B13" s="7" t="s">
        <v>38</v>
      </c>
      <c r="C13" s="8" t="s">
        <v>39</v>
      </c>
      <c r="D13" s="9">
        <v>46227</v>
      </c>
      <c r="E13" s="8" t="s">
        <v>40</v>
      </c>
      <c r="F13" s="10">
        <v>40080</v>
      </c>
      <c r="G13" s="11" t="s">
        <v>41</v>
      </c>
      <c r="H13" s="2"/>
      <c r="J13" t="s">
        <v>37</v>
      </c>
      <c r="K13" t="s">
        <v>13</v>
      </c>
      <c r="L13" t="s">
        <v>14</v>
      </c>
      <c r="M13" t="s">
        <v>23</v>
      </c>
      <c r="N13" t="s">
        <v>24</v>
      </c>
      <c r="O13" t="s">
        <v>23</v>
      </c>
      <c r="P13" t="s">
        <v>24</v>
      </c>
    </row>
    <row r="14" spans="2:16" ht="20.85" customHeight="1" x14ac:dyDescent="0.3">
      <c r="B14" s="7" t="s">
        <v>42</v>
      </c>
      <c r="C14" s="8" t="s">
        <v>43</v>
      </c>
      <c r="D14" s="9">
        <v>46227</v>
      </c>
      <c r="E14" s="8" t="s">
        <v>44</v>
      </c>
      <c r="F14" s="10">
        <v>45891.55</v>
      </c>
      <c r="G14" s="11" t="s">
        <v>11</v>
      </c>
      <c r="H14" s="2"/>
      <c r="J14" t="s">
        <v>37</v>
      </c>
      <c r="K14" t="s">
        <v>13</v>
      </c>
      <c r="L14" t="s">
        <v>14</v>
      </c>
      <c r="M14" t="s">
        <v>23</v>
      </c>
      <c r="N14" t="s">
        <v>24</v>
      </c>
      <c r="O14" t="s">
        <v>23</v>
      </c>
      <c r="P14" t="s">
        <v>24</v>
      </c>
    </row>
    <row r="15" spans="2:16" ht="20.85" customHeight="1" x14ac:dyDescent="0.3">
      <c r="B15" s="7" t="s">
        <v>45</v>
      </c>
      <c r="C15" s="8" t="s">
        <v>46</v>
      </c>
      <c r="D15" s="9">
        <v>46227</v>
      </c>
      <c r="E15" s="8" t="s">
        <v>47</v>
      </c>
      <c r="F15" s="10">
        <v>7476</v>
      </c>
      <c r="G15" s="11" t="s">
        <v>11</v>
      </c>
      <c r="H15" s="2"/>
      <c r="J15" t="s">
        <v>37</v>
      </c>
      <c r="K15" t="s">
        <v>13</v>
      </c>
      <c r="L15" t="s">
        <v>14</v>
      </c>
      <c r="M15" t="s">
        <v>23</v>
      </c>
      <c r="N15" t="s">
        <v>24</v>
      </c>
      <c r="O15" t="s">
        <v>23</v>
      </c>
      <c r="P15" t="s">
        <v>24</v>
      </c>
    </row>
    <row r="16" spans="2:16" ht="20.85" customHeight="1" x14ac:dyDescent="0.3">
      <c r="B16" s="7" t="s">
        <v>45</v>
      </c>
      <c r="C16" s="8" t="s">
        <v>46</v>
      </c>
      <c r="D16" s="9">
        <v>46227</v>
      </c>
      <c r="E16" s="8" t="s">
        <v>47</v>
      </c>
      <c r="F16" s="10">
        <v>324</v>
      </c>
      <c r="G16" s="11" t="s">
        <v>11</v>
      </c>
      <c r="H16" s="2"/>
      <c r="J16" t="s">
        <v>37</v>
      </c>
      <c r="K16" t="s">
        <v>13</v>
      </c>
      <c r="L16" t="s">
        <v>14</v>
      </c>
      <c r="M16" t="s">
        <v>23</v>
      </c>
      <c r="N16" t="s">
        <v>24</v>
      </c>
      <c r="O16" t="s">
        <v>23</v>
      </c>
      <c r="P16" t="s">
        <v>24</v>
      </c>
    </row>
    <row r="17" spans="2:8" ht="21.6" customHeight="1" x14ac:dyDescent="0.3">
      <c r="B17" s="7"/>
      <c r="C17" s="8"/>
      <c r="D17" s="9"/>
      <c r="E17" s="8"/>
      <c r="F17" s="12">
        <f>SUM(F8:F16)</f>
        <v>151862.91</v>
      </c>
      <c r="G17" s="11"/>
    </row>
    <row r="18" spans="2:8" ht="20.85" customHeight="1" x14ac:dyDescent="0.3">
      <c r="D18" s="13"/>
      <c r="F18" s="14"/>
      <c r="H18" s="2"/>
    </row>
    <row r="19" spans="2:8" ht="20.85" customHeight="1" x14ac:dyDescent="0.3">
      <c r="B19" s="3" t="s">
        <v>48</v>
      </c>
      <c r="H19" s="2"/>
    </row>
    <row r="20" spans="2:8" ht="15" customHeight="1" x14ac:dyDescent="0.3">
      <c r="H20" s="2"/>
    </row>
    <row r="21" spans="2:8" ht="38.1" customHeight="1" x14ac:dyDescent="0.3">
      <c r="B21" s="4" t="s">
        <v>2</v>
      </c>
      <c r="C21" s="4" t="s">
        <v>3</v>
      </c>
      <c r="D21" s="4" t="s">
        <v>4</v>
      </c>
      <c r="E21" s="4" t="s">
        <v>5</v>
      </c>
      <c r="F21" s="4" t="s">
        <v>6</v>
      </c>
      <c r="G21" s="6" t="s">
        <v>7</v>
      </c>
      <c r="H21" s="2"/>
    </row>
    <row r="22" spans="2:8" ht="20.85" customHeight="1" x14ac:dyDescent="0.3">
      <c r="B22" s="7" t="s">
        <v>49</v>
      </c>
      <c r="C22" s="8" t="s">
        <v>50</v>
      </c>
      <c r="D22" s="9">
        <v>46219</v>
      </c>
      <c r="E22" s="8" t="s">
        <v>51</v>
      </c>
      <c r="F22" s="10">
        <v>13500</v>
      </c>
      <c r="G22" s="11" t="s">
        <v>41</v>
      </c>
      <c r="H22" s="2"/>
    </row>
    <row r="23" spans="2:8" ht="20.85" customHeight="1" x14ac:dyDescent="0.3">
      <c r="B23" s="7" t="s">
        <v>52</v>
      </c>
      <c r="C23" s="8" t="s">
        <v>53</v>
      </c>
      <c r="D23" s="9">
        <v>46232</v>
      </c>
      <c r="E23" s="8" t="s">
        <v>54</v>
      </c>
      <c r="F23" s="10">
        <v>74139.27</v>
      </c>
      <c r="G23" s="11" t="s">
        <v>11</v>
      </c>
      <c r="H23" s="2"/>
    </row>
    <row r="24" spans="2:8" ht="20.85" customHeight="1" x14ac:dyDescent="0.3">
      <c r="B24" s="7" t="s">
        <v>55</v>
      </c>
      <c r="C24" s="8" t="s">
        <v>56</v>
      </c>
      <c r="D24" s="9">
        <v>46233</v>
      </c>
      <c r="E24" s="8" t="s">
        <v>57</v>
      </c>
      <c r="F24" s="10">
        <v>9008.2199999999993</v>
      </c>
      <c r="G24" s="11" t="s">
        <v>11</v>
      </c>
      <c r="H24" s="2"/>
    </row>
    <row r="25" spans="2:8" ht="21.6" customHeight="1" x14ac:dyDescent="0.3">
      <c r="B25" s="7"/>
      <c r="C25" s="8"/>
      <c r="D25" s="9"/>
      <c r="E25" s="8"/>
      <c r="F25" s="12">
        <f>SUM(F22:F24)</f>
        <v>96647.49</v>
      </c>
      <c r="G25" s="11"/>
    </row>
    <row r="26" spans="2:8" ht="20.85" customHeight="1" x14ac:dyDescent="0.3">
      <c r="D26" s="13"/>
      <c r="F26" s="14"/>
      <c r="H26" s="2"/>
    </row>
    <row r="27" spans="2:8" ht="15.6" x14ac:dyDescent="0.3">
      <c r="B27" s="3" t="s">
        <v>58</v>
      </c>
      <c r="H27" s="2"/>
    </row>
    <row r="28" spans="2:8" ht="15" customHeight="1" x14ac:dyDescent="0.3">
      <c r="H28" s="2"/>
    </row>
    <row r="29" spans="2:8" ht="38.1" customHeight="1" x14ac:dyDescent="0.3">
      <c r="B29" s="4" t="s">
        <v>2</v>
      </c>
      <c r="C29" s="4" t="s">
        <v>3</v>
      </c>
      <c r="D29" s="4" t="s">
        <v>4</v>
      </c>
      <c r="E29" s="4" t="s">
        <v>5</v>
      </c>
      <c r="F29" s="4" t="s">
        <v>6</v>
      </c>
      <c r="G29" s="6" t="s">
        <v>7</v>
      </c>
    </row>
    <row r="30" spans="2:8" ht="21.6" customHeight="1" x14ac:dyDescent="0.3">
      <c r="B30" s="7" t="s">
        <v>25</v>
      </c>
      <c r="C30" s="8" t="s">
        <v>59</v>
      </c>
      <c r="D30" s="9">
        <v>46204</v>
      </c>
      <c r="E30" s="8" t="s">
        <v>60</v>
      </c>
      <c r="F30" s="10">
        <v>7980</v>
      </c>
      <c r="G30" s="11" t="s">
        <v>11</v>
      </c>
    </row>
    <row r="31" spans="2:8" ht="21.6" customHeight="1" x14ac:dyDescent="0.3">
      <c r="B31" s="7" t="s">
        <v>61</v>
      </c>
      <c r="C31" s="8" t="s">
        <v>39</v>
      </c>
      <c r="D31" s="9">
        <v>46209</v>
      </c>
      <c r="E31" s="8" t="s">
        <v>62</v>
      </c>
      <c r="F31" s="10">
        <v>1200000</v>
      </c>
      <c r="G31" s="11" t="s">
        <v>41</v>
      </c>
    </row>
    <row r="32" spans="2:8" ht="21.6" customHeight="1" x14ac:dyDescent="0.3">
      <c r="B32" s="7" t="s">
        <v>63</v>
      </c>
      <c r="C32" s="8" t="s">
        <v>64</v>
      </c>
      <c r="D32" s="9">
        <v>46212</v>
      </c>
      <c r="E32" s="8" t="s">
        <v>65</v>
      </c>
      <c r="F32" s="10">
        <v>16080</v>
      </c>
      <c r="G32" s="11" t="s">
        <v>11</v>
      </c>
    </row>
    <row r="33" spans="2:8" ht="21.6" customHeight="1" x14ac:dyDescent="0.3">
      <c r="B33" s="7" t="s">
        <v>66</v>
      </c>
      <c r="C33" s="8" t="s">
        <v>39</v>
      </c>
      <c r="D33" s="9">
        <v>46219</v>
      </c>
      <c r="E33" s="8" t="s">
        <v>67</v>
      </c>
      <c r="F33" s="10">
        <v>6382.1</v>
      </c>
      <c r="G33" s="11" t="s">
        <v>41</v>
      </c>
    </row>
    <row r="34" spans="2:8" ht="21.6" customHeight="1" x14ac:dyDescent="0.3">
      <c r="B34" s="7" t="s">
        <v>68</v>
      </c>
      <c r="C34" s="8" t="s">
        <v>69</v>
      </c>
      <c r="D34" s="9">
        <v>46219</v>
      </c>
      <c r="E34" s="8" t="s">
        <v>70</v>
      </c>
      <c r="F34" s="10">
        <v>52800</v>
      </c>
      <c r="G34" s="11" t="s">
        <v>11</v>
      </c>
    </row>
    <row r="35" spans="2:8" ht="21.6" customHeight="1" x14ac:dyDescent="0.3">
      <c r="B35" s="7" t="s">
        <v>25</v>
      </c>
      <c r="C35" s="8" t="s">
        <v>59</v>
      </c>
      <c r="D35" s="9">
        <v>46219</v>
      </c>
      <c r="E35" s="8" t="s">
        <v>71</v>
      </c>
      <c r="F35" s="10">
        <v>8100</v>
      </c>
      <c r="G35" s="11" t="s">
        <v>11</v>
      </c>
    </row>
    <row r="36" spans="2:8" ht="21.6" customHeight="1" x14ac:dyDescent="0.3">
      <c r="B36" s="7" t="s">
        <v>72</v>
      </c>
      <c r="C36" s="8" t="s">
        <v>39</v>
      </c>
      <c r="D36" s="9">
        <v>46223</v>
      </c>
      <c r="E36" s="8" t="s">
        <v>73</v>
      </c>
      <c r="F36" s="10">
        <v>116139.2</v>
      </c>
      <c r="G36" s="11" t="s">
        <v>41</v>
      </c>
    </row>
    <row r="37" spans="2:8" ht="21.6" customHeight="1" x14ac:dyDescent="0.3">
      <c r="B37" s="7" t="s">
        <v>74</v>
      </c>
      <c r="C37" s="8" t="s">
        <v>39</v>
      </c>
      <c r="D37" s="9">
        <v>46223</v>
      </c>
      <c r="E37" s="8" t="s">
        <v>75</v>
      </c>
      <c r="F37" s="10">
        <v>149460</v>
      </c>
      <c r="G37" s="11" t="s">
        <v>41</v>
      </c>
    </row>
    <row r="38" spans="2:8" ht="21.6" customHeight="1" x14ac:dyDescent="0.3">
      <c r="B38" s="7" t="s">
        <v>76</v>
      </c>
      <c r="C38" s="8" t="s">
        <v>39</v>
      </c>
      <c r="D38" s="9">
        <v>46224</v>
      </c>
      <c r="E38" s="8" t="s">
        <v>77</v>
      </c>
      <c r="F38" s="10">
        <v>24000</v>
      </c>
      <c r="G38" s="11" t="s">
        <v>41</v>
      </c>
    </row>
    <row r="39" spans="2:8" ht="21.6" customHeight="1" x14ac:dyDescent="0.3">
      <c r="B39" s="7" t="s">
        <v>78</v>
      </c>
      <c r="C39" s="8" t="s">
        <v>35</v>
      </c>
      <c r="D39" s="9">
        <v>46226</v>
      </c>
      <c r="E39" s="8" t="s">
        <v>79</v>
      </c>
      <c r="F39" s="10">
        <v>6768.8</v>
      </c>
      <c r="G39" s="11" t="s">
        <v>11</v>
      </c>
    </row>
    <row r="40" spans="2:8" ht="21.6" customHeight="1" x14ac:dyDescent="0.3">
      <c r="B40" s="7" t="s">
        <v>80</v>
      </c>
      <c r="C40" s="8" t="s">
        <v>39</v>
      </c>
      <c r="D40" s="9">
        <v>46231</v>
      </c>
      <c r="E40" s="8" t="s">
        <v>81</v>
      </c>
      <c r="F40" s="10">
        <v>9000</v>
      </c>
      <c r="G40" s="11" t="s">
        <v>41</v>
      </c>
    </row>
    <row r="41" spans="2:8" ht="21.6" customHeight="1" x14ac:dyDescent="0.3">
      <c r="B41" s="7" t="s">
        <v>82</v>
      </c>
      <c r="C41" s="8" t="s">
        <v>83</v>
      </c>
      <c r="D41" s="9">
        <v>46233</v>
      </c>
      <c r="E41" s="8" t="s">
        <v>84</v>
      </c>
      <c r="F41" s="10">
        <v>12000</v>
      </c>
      <c r="G41" s="11" t="s">
        <v>11</v>
      </c>
    </row>
    <row r="42" spans="2:8" ht="21.6" customHeight="1" x14ac:dyDescent="0.3">
      <c r="B42" s="7"/>
      <c r="C42" s="8"/>
      <c r="D42" s="9"/>
      <c r="E42" s="8"/>
      <c r="F42" s="12">
        <f>SUM(F30:F41)</f>
        <v>1608710.1</v>
      </c>
      <c r="G42" s="11"/>
    </row>
    <row r="43" spans="2:8" ht="20.85" customHeight="1" x14ac:dyDescent="0.3">
      <c r="D43" s="13"/>
      <c r="F43" s="14"/>
      <c r="H43" s="2"/>
    </row>
    <row r="44" spans="2:8" ht="15.6" x14ac:dyDescent="0.3">
      <c r="B44" s="3" t="s">
        <v>85</v>
      </c>
      <c r="H44" s="2"/>
    </row>
    <row r="45" spans="2:8" ht="15" customHeight="1" x14ac:dyDescent="0.3">
      <c r="H45" s="2"/>
    </row>
    <row r="46" spans="2:8" ht="38.1" customHeight="1" x14ac:dyDescent="0.3">
      <c r="B46" s="4" t="s">
        <v>2</v>
      </c>
      <c r="C46" s="4" t="s">
        <v>3</v>
      </c>
      <c r="D46" s="4" t="s">
        <v>4</v>
      </c>
      <c r="E46" s="4" t="s">
        <v>5</v>
      </c>
      <c r="F46" s="4" t="s">
        <v>6</v>
      </c>
      <c r="G46" s="6" t="s">
        <v>7</v>
      </c>
    </row>
    <row r="47" spans="2:8" ht="21.6" customHeight="1" x14ac:dyDescent="0.3">
      <c r="B47" s="7" t="s">
        <v>86</v>
      </c>
      <c r="C47" s="8" t="s">
        <v>87</v>
      </c>
      <c r="D47" s="9">
        <v>46218</v>
      </c>
      <c r="E47" s="8" t="s">
        <v>88</v>
      </c>
      <c r="F47" s="10">
        <v>56793.599999999999</v>
      </c>
      <c r="G47" s="11" t="s">
        <v>11</v>
      </c>
    </row>
    <row r="48" spans="2:8" ht="21.6" customHeight="1" x14ac:dyDescent="0.3">
      <c r="B48" s="7" t="s">
        <v>89</v>
      </c>
      <c r="C48" s="8" t="s">
        <v>90</v>
      </c>
      <c r="D48" s="9">
        <v>46219</v>
      </c>
      <c r="E48" s="8" t="s">
        <v>91</v>
      </c>
      <c r="F48" s="10">
        <v>4896.53</v>
      </c>
      <c r="G48" s="11" t="s">
        <v>11</v>
      </c>
    </row>
    <row r="49" spans="2:8" ht="21.6" customHeight="1" x14ac:dyDescent="0.3">
      <c r="B49" s="7" t="s">
        <v>89</v>
      </c>
      <c r="C49" s="8" t="s">
        <v>90</v>
      </c>
      <c r="D49" s="9">
        <v>46219</v>
      </c>
      <c r="E49" s="8" t="s">
        <v>91</v>
      </c>
      <c r="F49" s="10">
        <v>1008.48</v>
      </c>
      <c r="G49" s="11" t="s">
        <v>11</v>
      </c>
    </row>
    <row r="50" spans="2:8" ht="21.6" customHeight="1" x14ac:dyDescent="0.3">
      <c r="B50" s="7" t="s">
        <v>49</v>
      </c>
      <c r="C50" s="8" t="s">
        <v>92</v>
      </c>
      <c r="D50" s="9">
        <v>46224</v>
      </c>
      <c r="E50" s="8" t="s">
        <v>93</v>
      </c>
      <c r="F50" s="10">
        <v>231507.26</v>
      </c>
      <c r="G50" s="11" t="s">
        <v>11</v>
      </c>
    </row>
    <row r="51" spans="2:8" ht="21.6" customHeight="1" x14ac:dyDescent="0.3">
      <c r="B51" s="7" t="s">
        <v>94</v>
      </c>
      <c r="C51" s="8" t="s">
        <v>92</v>
      </c>
      <c r="D51" s="9">
        <v>46224</v>
      </c>
      <c r="E51" s="8" t="s">
        <v>95</v>
      </c>
      <c r="F51" s="10">
        <v>18279.13</v>
      </c>
      <c r="G51" s="11" t="s">
        <v>11</v>
      </c>
    </row>
    <row r="52" spans="2:8" ht="21.6" customHeight="1" x14ac:dyDescent="0.3">
      <c r="B52" s="7"/>
      <c r="C52" s="8"/>
      <c r="D52" s="9"/>
      <c r="E52" s="8"/>
      <c r="F52" s="12">
        <f>SUM(F47:F51)</f>
        <v>312485</v>
      </c>
      <c r="G52" s="11"/>
    </row>
    <row r="53" spans="2:8" ht="20.85" customHeight="1" x14ac:dyDescent="0.3">
      <c r="D53" s="13"/>
      <c r="F53" s="14"/>
      <c r="H53" s="2"/>
    </row>
    <row r="54" spans="2:8" ht="15.6" x14ac:dyDescent="0.3">
      <c r="B54" s="3" t="s">
        <v>96</v>
      </c>
      <c r="H54" s="2"/>
    </row>
    <row r="55" spans="2:8" ht="15" customHeight="1" x14ac:dyDescent="0.3"/>
    <row r="56" spans="2:8" ht="38.1" customHeight="1" x14ac:dyDescent="0.3">
      <c r="B56" s="4" t="s">
        <v>2</v>
      </c>
      <c r="C56" s="4" t="s">
        <v>3</v>
      </c>
      <c r="D56" s="4" t="s">
        <v>4</v>
      </c>
      <c r="E56" s="4" t="s">
        <v>5</v>
      </c>
      <c r="F56" s="4" t="s">
        <v>6</v>
      </c>
      <c r="G56" s="6" t="s">
        <v>7</v>
      </c>
    </row>
    <row r="57" spans="2:8" ht="21.6" customHeight="1" x14ac:dyDescent="0.3">
      <c r="B57" s="7" t="s">
        <v>97</v>
      </c>
      <c r="C57" s="8" t="s">
        <v>98</v>
      </c>
      <c r="D57" s="9">
        <v>46204</v>
      </c>
      <c r="E57" s="8" t="s">
        <v>99</v>
      </c>
      <c r="F57" s="10">
        <v>6000</v>
      </c>
      <c r="G57" s="11" t="s">
        <v>41</v>
      </c>
    </row>
    <row r="58" spans="2:8" ht="21.6" customHeight="1" x14ac:dyDescent="0.3">
      <c r="B58" s="7" t="s">
        <v>100</v>
      </c>
      <c r="C58" s="8" t="s">
        <v>35</v>
      </c>
      <c r="D58" s="9">
        <v>46204</v>
      </c>
      <c r="E58" s="8" t="s">
        <v>101</v>
      </c>
      <c r="F58" s="10">
        <v>278616</v>
      </c>
      <c r="G58" s="11" t="s">
        <v>11</v>
      </c>
    </row>
    <row r="59" spans="2:8" ht="21.6" customHeight="1" x14ac:dyDescent="0.3">
      <c r="B59" s="7" t="s">
        <v>100</v>
      </c>
      <c r="C59" s="8" t="s">
        <v>35</v>
      </c>
      <c r="D59" s="9">
        <v>46204</v>
      </c>
      <c r="E59" s="8" t="s">
        <v>101</v>
      </c>
      <c r="F59" s="10">
        <v>202395</v>
      </c>
      <c r="G59" s="11" t="s">
        <v>11</v>
      </c>
    </row>
    <row r="60" spans="2:8" ht="21.6" customHeight="1" x14ac:dyDescent="0.3">
      <c r="B60" s="7" t="s">
        <v>100</v>
      </c>
      <c r="C60" s="8" t="s">
        <v>35</v>
      </c>
      <c r="D60" s="9">
        <v>46204</v>
      </c>
      <c r="E60" s="8" t="s">
        <v>101</v>
      </c>
      <c r="F60" s="10">
        <v>44122.5</v>
      </c>
      <c r="G60" s="11" t="s">
        <v>11</v>
      </c>
    </row>
    <row r="61" spans="2:8" ht="21.6" customHeight="1" x14ac:dyDescent="0.3">
      <c r="B61" s="7" t="s">
        <v>100</v>
      </c>
      <c r="C61" s="8" t="s">
        <v>35</v>
      </c>
      <c r="D61" s="9">
        <v>46204</v>
      </c>
      <c r="E61" s="8" t="s">
        <v>101</v>
      </c>
      <c r="F61" s="10">
        <v>174624</v>
      </c>
      <c r="G61" s="11" t="s">
        <v>11</v>
      </c>
    </row>
    <row r="62" spans="2:8" ht="21.6" customHeight="1" x14ac:dyDescent="0.3">
      <c r="B62" s="7" t="s">
        <v>100</v>
      </c>
      <c r="C62" s="8" t="s">
        <v>35</v>
      </c>
      <c r="D62" s="9">
        <v>46204</v>
      </c>
      <c r="E62" s="8" t="s">
        <v>101</v>
      </c>
      <c r="F62" s="10">
        <v>29737.5</v>
      </c>
      <c r="G62" s="11" t="s">
        <v>11</v>
      </c>
    </row>
    <row r="63" spans="2:8" ht="21.6" customHeight="1" x14ac:dyDescent="0.3">
      <c r="B63" s="7" t="s">
        <v>100</v>
      </c>
      <c r="C63" s="8" t="s">
        <v>35</v>
      </c>
      <c r="D63" s="9">
        <v>46204</v>
      </c>
      <c r="E63" s="8" t="s">
        <v>101</v>
      </c>
      <c r="F63" s="10">
        <v>12855</v>
      </c>
      <c r="G63" s="11" t="s">
        <v>11</v>
      </c>
    </row>
    <row r="64" spans="2:8" ht="21.6" customHeight="1" x14ac:dyDescent="0.3">
      <c r="B64" s="7" t="s">
        <v>102</v>
      </c>
      <c r="C64" s="8" t="s">
        <v>35</v>
      </c>
      <c r="D64" s="9">
        <v>46211</v>
      </c>
      <c r="E64" s="8" t="s">
        <v>103</v>
      </c>
      <c r="F64" s="10">
        <v>36744</v>
      </c>
      <c r="G64" s="11" t="s">
        <v>41</v>
      </c>
    </row>
    <row r="65" spans="2:8" ht="21.6" customHeight="1" x14ac:dyDescent="0.3">
      <c r="B65" s="7" t="s">
        <v>104</v>
      </c>
      <c r="C65" s="8" t="s">
        <v>32</v>
      </c>
      <c r="D65" s="9">
        <v>46213</v>
      </c>
      <c r="E65" s="8" t="s">
        <v>105</v>
      </c>
      <c r="F65" s="10">
        <v>15372.49</v>
      </c>
      <c r="G65" s="11" t="s">
        <v>11</v>
      </c>
    </row>
    <row r="66" spans="2:8" ht="21.6" customHeight="1" x14ac:dyDescent="0.3">
      <c r="B66" s="7" t="s">
        <v>106</v>
      </c>
      <c r="C66" s="8" t="s">
        <v>107</v>
      </c>
      <c r="D66" s="9">
        <v>46225</v>
      </c>
      <c r="E66" s="8" t="s">
        <v>108</v>
      </c>
      <c r="F66" s="10">
        <v>11220</v>
      </c>
      <c r="G66" s="11" t="s">
        <v>11</v>
      </c>
    </row>
    <row r="67" spans="2:8" ht="21.6" customHeight="1" x14ac:dyDescent="0.3">
      <c r="B67" s="7" t="s">
        <v>109</v>
      </c>
      <c r="C67" s="8" t="s">
        <v>56</v>
      </c>
      <c r="D67" s="9">
        <v>46227</v>
      </c>
      <c r="E67" s="8" t="s">
        <v>110</v>
      </c>
      <c r="F67" s="10">
        <v>2470805.2799999998</v>
      </c>
      <c r="G67" s="11" t="s">
        <v>41</v>
      </c>
    </row>
    <row r="68" spans="2:8" ht="21.6" customHeight="1" x14ac:dyDescent="0.3">
      <c r="B68" s="7"/>
      <c r="C68" s="8"/>
      <c r="D68" s="15"/>
      <c r="E68" s="11"/>
      <c r="F68" s="12">
        <f>SUM(F57:F67)</f>
        <v>3282491.7699999996</v>
      </c>
      <c r="G68" s="11"/>
    </row>
    <row r="69" spans="2:8" ht="20.85" customHeight="1" x14ac:dyDescent="0.3">
      <c r="D69" s="13"/>
      <c r="F69" s="14"/>
      <c r="H69" s="2"/>
    </row>
    <row r="70" spans="2:8" ht="15.6" x14ac:dyDescent="0.3">
      <c r="B70" s="3" t="s">
        <v>111</v>
      </c>
      <c r="H70" s="2"/>
    </row>
    <row r="72" spans="2:8" ht="38.1" customHeight="1" x14ac:dyDescent="0.3">
      <c r="B72" s="4" t="s">
        <v>2</v>
      </c>
      <c r="C72" s="4" t="s">
        <v>3</v>
      </c>
      <c r="D72" s="4" t="s">
        <v>4</v>
      </c>
      <c r="E72" s="4" t="s">
        <v>5</v>
      </c>
      <c r="F72" s="4" t="s">
        <v>6</v>
      </c>
      <c r="G72" s="6" t="s">
        <v>7</v>
      </c>
    </row>
    <row r="73" spans="2:8" ht="21.6" customHeight="1" x14ac:dyDescent="0.3">
      <c r="B73" s="7" t="s">
        <v>109</v>
      </c>
      <c r="C73" s="8" t="s">
        <v>56</v>
      </c>
      <c r="D73" s="9">
        <v>46232</v>
      </c>
      <c r="E73" s="8" t="s">
        <v>112</v>
      </c>
      <c r="F73" s="10">
        <v>5162.83</v>
      </c>
      <c r="G73" s="11" t="s">
        <v>11</v>
      </c>
    </row>
    <row r="74" spans="2:8" ht="21.6" customHeight="1" x14ac:dyDescent="0.3">
      <c r="B74" s="7"/>
      <c r="C74" s="8"/>
      <c r="D74" s="9"/>
      <c r="E74" s="8"/>
      <c r="F74" s="12">
        <f>SUM(F73)</f>
        <v>5162.83</v>
      </c>
      <c r="G74" s="11"/>
    </row>
    <row r="75" spans="2:8" ht="20.85" customHeight="1" x14ac:dyDescent="0.3">
      <c r="D75" s="13"/>
      <c r="F75" s="14"/>
      <c r="H75" s="2"/>
    </row>
    <row r="76" spans="2:8" ht="15.6" x14ac:dyDescent="0.3">
      <c r="B76" s="3" t="s">
        <v>113</v>
      </c>
      <c r="H76" s="2"/>
    </row>
    <row r="77" spans="2:8" ht="15" customHeight="1" x14ac:dyDescent="0.3"/>
    <row r="78" spans="2:8" ht="38.1" customHeight="1" x14ac:dyDescent="0.3">
      <c r="B78" s="4" t="s">
        <v>2</v>
      </c>
      <c r="C78" s="4" t="s">
        <v>3</v>
      </c>
      <c r="D78" s="4" t="s">
        <v>4</v>
      </c>
      <c r="E78" s="4" t="s">
        <v>5</v>
      </c>
      <c r="F78" s="4" t="s">
        <v>6</v>
      </c>
      <c r="G78" s="6" t="s">
        <v>7</v>
      </c>
    </row>
    <row r="79" spans="2:8" ht="21.6" customHeight="1" x14ac:dyDescent="0.3">
      <c r="B79" s="7" t="s">
        <v>109</v>
      </c>
      <c r="C79" s="8" t="s">
        <v>32</v>
      </c>
      <c r="D79" s="9">
        <v>46204</v>
      </c>
      <c r="E79" s="8" t="s">
        <v>114</v>
      </c>
      <c r="F79" s="10">
        <v>15000</v>
      </c>
      <c r="G79" s="11" t="s">
        <v>11</v>
      </c>
    </row>
    <row r="80" spans="2:8" ht="21.6" customHeight="1" x14ac:dyDescent="0.3">
      <c r="B80" s="7" t="s">
        <v>115</v>
      </c>
      <c r="C80" s="8" t="s">
        <v>116</v>
      </c>
      <c r="D80" s="9">
        <v>46206</v>
      </c>
      <c r="E80" s="8" t="s">
        <v>117</v>
      </c>
      <c r="F80" s="10">
        <v>18922.04</v>
      </c>
      <c r="G80" s="11" t="s">
        <v>11</v>
      </c>
    </row>
    <row r="81" spans="2:17" ht="21.6" customHeight="1" x14ac:dyDescent="0.3">
      <c r="B81" s="7" t="s">
        <v>115</v>
      </c>
      <c r="C81" s="8" t="s">
        <v>116</v>
      </c>
      <c r="D81" s="9">
        <v>46206</v>
      </c>
      <c r="E81" s="8" t="s">
        <v>117</v>
      </c>
      <c r="F81" s="10">
        <v>14944.8</v>
      </c>
      <c r="G81" s="11" t="s">
        <v>11</v>
      </c>
    </row>
    <row r="82" spans="2:17" ht="21.6" customHeight="1" x14ac:dyDescent="0.3">
      <c r="B82" s="7" t="s">
        <v>118</v>
      </c>
      <c r="C82" s="8" t="s">
        <v>32</v>
      </c>
      <c r="D82" s="9">
        <v>46209</v>
      </c>
      <c r="E82" s="8" t="s">
        <v>119</v>
      </c>
      <c r="F82" s="10">
        <v>20000</v>
      </c>
      <c r="G82" s="11" t="s">
        <v>11</v>
      </c>
    </row>
    <row r="83" spans="2:17" ht="21.6" customHeight="1" x14ac:dyDescent="0.3">
      <c r="B83" s="7" t="s">
        <v>115</v>
      </c>
      <c r="C83" s="8" t="s">
        <v>39</v>
      </c>
      <c r="D83" s="9">
        <v>46209</v>
      </c>
      <c r="E83" s="8" t="s">
        <v>120</v>
      </c>
      <c r="F83" s="10">
        <v>20162.400000000001</v>
      </c>
      <c r="G83" s="11" t="s">
        <v>41</v>
      </c>
    </row>
    <row r="84" spans="2:17" ht="21.6" customHeight="1" x14ac:dyDescent="0.3">
      <c r="B84" s="7" t="s">
        <v>121</v>
      </c>
      <c r="C84" s="8" t="s">
        <v>122</v>
      </c>
      <c r="D84" s="9">
        <v>46212</v>
      </c>
      <c r="E84" s="8" t="s">
        <v>123</v>
      </c>
      <c r="F84" s="10">
        <v>5402.82</v>
      </c>
      <c r="G84" s="11" t="s">
        <v>11</v>
      </c>
    </row>
    <row r="85" spans="2:17" ht="21.6" customHeight="1" x14ac:dyDescent="0.3">
      <c r="B85" s="7" t="s">
        <v>124</v>
      </c>
      <c r="C85" s="8" t="s">
        <v>125</v>
      </c>
      <c r="D85" s="9">
        <v>46213</v>
      </c>
      <c r="E85" s="8" t="s">
        <v>126</v>
      </c>
      <c r="F85" s="10">
        <v>5716.8</v>
      </c>
      <c r="G85" s="11" t="s">
        <v>11</v>
      </c>
    </row>
    <row r="86" spans="2:17" ht="21.6" customHeight="1" x14ac:dyDescent="0.3">
      <c r="B86" s="7" t="s">
        <v>42</v>
      </c>
      <c r="C86" s="8" t="s">
        <v>32</v>
      </c>
      <c r="D86" s="9">
        <v>46216</v>
      </c>
      <c r="E86" s="8" t="s">
        <v>127</v>
      </c>
      <c r="F86" s="10">
        <v>25000</v>
      </c>
      <c r="G86" s="11" t="s">
        <v>11</v>
      </c>
    </row>
    <row r="87" spans="2:17" ht="21.6" customHeight="1" x14ac:dyDescent="0.3">
      <c r="B87" s="7" t="s">
        <v>128</v>
      </c>
      <c r="C87" s="8" t="s">
        <v>32</v>
      </c>
      <c r="D87" s="9">
        <v>46216</v>
      </c>
      <c r="E87" s="8" t="s">
        <v>129</v>
      </c>
      <c r="F87" s="10">
        <v>10000</v>
      </c>
      <c r="G87" s="11" t="s">
        <v>11</v>
      </c>
    </row>
    <row r="88" spans="2:17" ht="21.6" customHeight="1" x14ac:dyDescent="0.3">
      <c r="B88" s="7" t="s">
        <v>130</v>
      </c>
      <c r="C88" s="8" t="s">
        <v>131</v>
      </c>
      <c r="D88" s="9">
        <v>46216</v>
      </c>
      <c r="E88" s="8" t="s">
        <v>132</v>
      </c>
      <c r="F88" s="10">
        <v>50000</v>
      </c>
      <c r="G88" s="11" t="s">
        <v>11</v>
      </c>
    </row>
    <row r="89" spans="2:17" ht="21.6" customHeight="1" x14ac:dyDescent="0.3">
      <c r="B89" s="7" t="s">
        <v>130</v>
      </c>
      <c r="C89" s="8" t="s">
        <v>131</v>
      </c>
      <c r="D89" s="9">
        <v>46218</v>
      </c>
      <c r="E89" s="8" t="s">
        <v>133</v>
      </c>
      <c r="F89" s="10">
        <v>20000</v>
      </c>
      <c r="G89" s="11" t="s">
        <v>11</v>
      </c>
    </row>
    <row r="90" spans="2:17" ht="21.6" customHeight="1" x14ac:dyDescent="0.3">
      <c r="B90" s="7" t="s">
        <v>130</v>
      </c>
      <c r="C90" s="8" t="s">
        <v>131</v>
      </c>
      <c r="D90" s="9">
        <v>46218</v>
      </c>
      <c r="E90" s="8" t="s">
        <v>134</v>
      </c>
      <c r="F90" s="10">
        <v>50000</v>
      </c>
      <c r="G90" s="11" t="s">
        <v>11</v>
      </c>
    </row>
    <row r="91" spans="2:17" ht="21.6" customHeight="1" x14ac:dyDescent="0.3">
      <c r="B91" s="7" t="s">
        <v>135</v>
      </c>
      <c r="C91" s="8" t="s">
        <v>56</v>
      </c>
      <c r="D91" s="9">
        <v>46226</v>
      </c>
      <c r="E91" s="8" t="s">
        <v>136</v>
      </c>
      <c r="F91" s="10">
        <v>12000</v>
      </c>
      <c r="G91" s="11" t="s">
        <v>11</v>
      </c>
    </row>
    <row r="92" spans="2:17" ht="21.6" customHeight="1" x14ac:dyDescent="0.3">
      <c r="B92" s="7" t="s">
        <v>137</v>
      </c>
      <c r="C92" s="8" t="s">
        <v>56</v>
      </c>
      <c r="D92" s="9">
        <v>46226</v>
      </c>
      <c r="E92" s="8" t="s">
        <v>138</v>
      </c>
      <c r="F92" s="10">
        <v>12000</v>
      </c>
      <c r="G92" s="11" t="s">
        <v>11</v>
      </c>
    </row>
    <row r="93" spans="2:17" ht="21.6" customHeight="1" x14ac:dyDescent="0.3">
      <c r="B93" s="7" t="s">
        <v>139</v>
      </c>
      <c r="C93" s="8" t="s">
        <v>56</v>
      </c>
      <c r="D93" s="9">
        <v>46226</v>
      </c>
      <c r="E93" s="8" t="s">
        <v>140</v>
      </c>
      <c r="F93" s="10">
        <v>6000</v>
      </c>
      <c r="G93" s="11" t="s">
        <v>11</v>
      </c>
      <c r="J93" t="s">
        <v>141</v>
      </c>
      <c r="K93" t="s">
        <v>142</v>
      </c>
      <c r="L93" t="s">
        <v>14</v>
      </c>
      <c r="M93" t="s">
        <v>14</v>
      </c>
      <c r="N93" t="s">
        <v>23</v>
      </c>
      <c r="O93" t="s">
        <v>24</v>
      </c>
      <c r="P93" t="s">
        <v>23</v>
      </c>
      <c r="Q93" t="s">
        <v>24</v>
      </c>
    </row>
    <row r="94" spans="2:17" ht="21.6" customHeight="1" x14ac:dyDescent="0.3">
      <c r="B94" s="7" t="s">
        <v>130</v>
      </c>
      <c r="C94" s="8" t="s">
        <v>32</v>
      </c>
      <c r="D94" s="9">
        <v>46227</v>
      </c>
      <c r="E94" s="8" t="s">
        <v>143</v>
      </c>
      <c r="F94" s="10">
        <v>2421250</v>
      </c>
      <c r="G94" s="11" t="s">
        <v>41</v>
      </c>
      <c r="J94" t="s">
        <v>27</v>
      </c>
      <c r="K94" t="s">
        <v>28</v>
      </c>
      <c r="L94" t="s">
        <v>13</v>
      </c>
      <c r="M94" t="s">
        <v>14</v>
      </c>
      <c r="N94" t="s">
        <v>23</v>
      </c>
      <c r="O94" t="s">
        <v>24</v>
      </c>
      <c r="P94" t="s">
        <v>23</v>
      </c>
      <c r="Q94" t="s">
        <v>24</v>
      </c>
    </row>
    <row r="95" spans="2:17" ht="21.6" customHeight="1" x14ac:dyDescent="0.3">
      <c r="B95" s="7" t="s">
        <v>144</v>
      </c>
      <c r="C95" s="8" t="s">
        <v>145</v>
      </c>
      <c r="D95" s="9">
        <v>46230</v>
      </c>
      <c r="E95" s="8" t="s">
        <v>146</v>
      </c>
      <c r="F95" s="10">
        <v>39407.980000000003</v>
      </c>
      <c r="G95" s="11" t="s">
        <v>11</v>
      </c>
      <c r="J95" t="s">
        <v>147</v>
      </c>
      <c r="K95" t="s">
        <v>14</v>
      </c>
      <c r="L95" t="s">
        <v>27</v>
      </c>
      <c r="M95" t="s">
        <v>28</v>
      </c>
      <c r="N95" t="s">
        <v>29</v>
      </c>
      <c r="O95" t="s">
        <v>30</v>
      </c>
      <c r="P95" t="s">
        <v>23</v>
      </c>
      <c r="Q95" t="s">
        <v>24</v>
      </c>
    </row>
    <row r="96" spans="2:17" ht="21.6" customHeight="1" x14ac:dyDescent="0.3">
      <c r="B96" s="7" t="s">
        <v>148</v>
      </c>
      <c r="C96" s="8" t="s">
        <v>149</v>
      </c>
      <c r="D96" s="9">
        <v>46231</v>
      </c>
      <c r="E96" s="8" t="s">
        <v>150</v>
      </c>
      <c r="F96" s="10">
        <v>10236</v>
      </c>
      <c r="G96" s="11" t="s">
        <v>11</v>
      </c>
      <c r="J96" t="s">
        <v>151</v>
      </c>
      <c r="K96" t="s">
        <v>152</v>
      </c>
      <c r="L96" t="s">
        <v>13</v>
      </c>
      <c r="M96" t="s">
        <v>14</v>
      </c>
      <c r="N96" t="s">
        <v>15</v>
      </c>
      <c r="O96" t="s">
        <v>16</v>
      </c>
      <c r="P96" t="s">
        <v>29</v>
      </c>
      <c r="Q96" t="s">
        <v>30</v>
      </c>
    </row>
    <row r="97" spans="2:8" ht="21.6" customHeight="1" x14ac:dyDescent="0.3">
      <c r="B97" s="7"/>
      <c r="C97" s="8"/>
      <c r="D97" s="9"/>
      <c r="E97" s="8"/>
      <c r="F97" s="12">
        <f>SUM(F79:F96)</f>
        <v>2756042.84</v>
      </c>
      <c r="G97" s="11"/>
    </row>
    <row r="98" spans="2:8" ht="20.85" customHeight="1" x14ac:dyDescent="0.3">
      <c r="D98" s="13"/>
      <c r="F98" s="14"/>
      <c r="H98" s="2"/>
    </row>
    <row r="99" spans="2:8" ht="21.6" customHeight="1" x14ac:dyDescent="0.3">
      <c r="B99" s="2"/>
      <c r="C99" s="2"/>
      <c r="D99" s="2"/>
      <c r="E99" s="16" t="s">
        <v>153</v>
      </c>
      <c r="F99" s="17">
        <f>F17+F25+F42+F52+F68+F74+F97</f>
        <v>8213402.9399999995</v>
      </c>
      <c r="G99" s="2"/>
      <c r="H99" s="2"/>
    </row>
    <row r="111" spans="2:8" hidden="1" x14ac:dyDescent="0.3"/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2" fitToHeight="2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Warren</dc:creator>
  <cp:lastModifiedBy>Stephanie Gibbs</cp:lastModifiedBy>
  <cp:lastPrinted>2026-08-12T07:41:30Z</cp:lastPrinted>
  <dcterms:created xsi:type="dcterms:W3CDTF">2026-08-12T07:40:46Z</dcterms:created>
  <dcterms:modified xsi:type="dcterms:W3CDTF">2026-08-13T09:35:57Z</dcterms:modified>
</cp:coreProperties>
</file>