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hared\SSdata\Efin-CP\Transparency Reports for the Website\Website Copies (Purchase Orders)\2026\05 - August\"/>
    </mc:Choice>
  </mc:AlternateContent>
  <xr:revisionPtr revIDLastSave="0" documentId="8_{C4CABEF9-20A1-4278-BE2C-40EF7171FFFB}" xr6:coauthVersionLast="47" xr6:coauthVersionMax="47" xr10:uidLastSave="{00000000-0000-0000-0000-000000000000}"/>
  <bookViews>
    <workbookView xWindow="-132" yWindow="0" windowWidth="15228" windowHeight="12324" xr2:uid="{054E723C-EF84-4BBA-9030-F28A3C309F7A}"/>
  </bookViews>
  <sheets>
    <sheet name="Sheet1" sheetId="1" r:id="rId1"/>
  </sheets>
  <definedNames>
    <definedName name="_xlnm.Print_Area" localSheetId="0">Sheet1!$B$2:$G$90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7" i="1" l="1"/>
  <c r="F75" i="1"/>
  <c r="F68" i="1"/>
  <c r="F89" i="1" s="1"/>
  <c r="F53" i="1"/>
  <c r="F43" i="1"/>
  <c r="F24" i="1"/>
  <c r="F15" i="1"/>
</calcChain>
</file>

<file path=xl/sharedStrings.xml><?xml version="1.0" encoding="utf-8"?>
<sst xmlns="http://schemas.openxmlformats.org/spreadsheetml/2006/main" count="689" uniqueCount="176">
  <si>
    <t>Purchase Orders Raised Over £5,000 in August 2026</t>
  </si>
  <si>
    <t>Corporate Estates &amp; Development</t>
  </si>
  <si>
    <t>Supplier Name</t>
  </si>
  <si>
    <t>Description</t>
  </si>
  <si>
    <t>Order Date</t>
  </si>
  <si>
    <t>Order Number</t>
  </si>
  <si>
    <t>Type of Spend</t>
  </si>
  <si>
    <t>Hybrid Complete Construction</t>
  </si>
  <si>
    <t>Bldings/Plant-Repairs Mtce Etc</t>
  </si>
  <si>
    <t>PO00001563</t>
  </si>
  <si>
    <t>Revenue</t>
  </si>
  <si>
    <t>GL</t>
  </si>
  <si>
    <t>1510</t>
  </si>
  <si>
    <t>Members Allowances&amp;Expenses</t>
  </si>
  <si>
    <t xml:space="preserve"> </t>
  </si>
  <si>
    <t/>
  </si>
  <si>
    <t>NA</t>
  </si>
  <si>
    <t>Not Applicable</t>
  </si>
  <si>
    <t>Paye Stonework &amp; Restoration Ltd</t>
  </si>
  <si>
    <t>Planned Maintenance</t>
  </si>
  <si>
    <t>PO00001571</t>
  </si>
  <si>
    <t>1416</t>
  </si>
  <si>
    <t>Rural England Prosperity Fund</t>
  </si>
  <si>
    <t>Mb Facilities Limited</t>
  </si>
  <si>
    <t>PO00001581</t>
  </si>
  <si>
    <t>5100</t>
  </si>
  <si>
    <t>6EX</t>
  </si>
  <si>
    <t>Expenses</t>
  </si>
  <si>
    <t>6EX03</t>
  </si>
  <si>
    <t>Materials &amp; Contracts</t>
  </si>
  <si>
    <t>Hags-Smp Limited</t>
  </si>
  <si>
    <t>Play Equipment-Hire,Rep,Mtce</t>
  </si>
  <si>
    <t>PO00001588</t>
  </si>
  <si>
    <t>7618</t>
  </si>
  <si>
    <t>Misc Otterpool Property</t>
  </si>
  <si>
    <t>6EX06</t>
  </si>
  <si>
    <t>Other Expenses</t>
  </si>
  <si>
    <t>Native Ecology Llp</t>
  </si>
  <si>
    <t>Professional Advice &amp; Fees</t>
  </si>
  <si>
    <t>PO00001633</t>
  </si>
  <si>
    <t>Capital</t>
  </si>
  <si>
    <t>7611</t>
  </si>
  <si>
    <t>Prog Planned Maintenance</t>
  </si>
  <si>
    <t>Broadwater Technologies Ltd</t>
  </si>
  <si>
    <t>PO00001695</t>
  </si>
  <si>
    <t>5130</t>
  </si>
  <si>
    <t>Hra New Builds</t>
  </si>
  <si>
    <t>T And J Fencing</t>
  </si>
  <si>
    <t>Structural Maintenance</t>
  </si>
  <si>
    <t>PO00001735</t>
  </si>
  <si>
    <t>7610</t>
  </si>
  <si>
    <t>Car Parks</t>
  </si>
  <si>
    <t>Financial Services</t>
  </si>
  <si>
    <t>Morgan Hunt Uk Limited</t>
  </si>
  <si>
    <t>Temporary Staff Costs</t>
  </si>
  <si>
    <t>PO00001637</t>
  </si>
  <si>
    <t>7059</t>
  </si>
  <si>
    <t>Development Management</t>
  </si>
  <si>
    <t>Aon Uk Limited</t>
  </si>
  <si>
    <t>Misc Insurances(Excl Premises)</t>
  </si>
  <si>
    <t>PO00001653</t>
  </si>
  <si>
    <t>7012</t>
  </si>
  <si>
    <t>Corporate Debt</t>
  </si>
  <si>
    <t>6EX01</t>
  </si>
  <si>
    <t>Employee Benefits</t>
  </si>
  <si>
    <t>7053</t>
  </si>
  <si>
    <t>Maintenance Officers</t>
  </si>
  <si>
    <t>Delta 4 Services Ltd</t>
  </si>
  <si>
    <t>Computer Software - New</t>
  </si>
  <si>
    <t>PO00001704</t>
  </si>
  <si>
    <t>1104</t>
  </si>
  <si>
    <t>Fhdc Temporary Accommodation</t>
  </si>
  <si>
    <t>Housing</t>
  </si>
  <si>
    <t>Fladgate Llp</t>
  </si>
  <si>
    <t>Hra Acquisitions</t>
  </si>
  <si>
    <t>PO00001574</t>
  </si>
  <si>
    <t>National Gas Metering Limited</t>
  </si>
  <si>
    <t>S &amp; M Comercial Gas</t>
  </si>
  <si>
    <t>PO00001577</t>
  </si>
  <si>
    <t>PO00001595</t>
  </si>
  <si>
    <t>7431</t>
  </si>
  <si>
    <t>Housing Options</t>
  </si>
  <si>
    <t>The Oyster Partnership Limited</t>
  </si>
  <si>
    <t>Prevention Fund</t>
  </si>
  <si>
    <t>PO00001600</t>
  </si>
  <si>
    <t>1402</t>
  </si>
  <si>
    <t>Regen &amp; Economic Development</t>
  </si>
  <si>
    <t>Bevan Brittan</t>
  </si>
  <si>
    <t>PO00001606</t>
  </si>
  <si>
    <t>PJ</t>
  </si>
  <si>
    <t>0040</t>
  </si>
  <si>
    <t>9000</t>
  </si>
  <si>
    <t>Sdc Consolidated Balance Sht</t>
  </si>
  <si>
    <t>Sun God Solar Ltd Trading As Sgs Energy</t>
  </si>
  <si>
    <t>Renewables</t>
  </si>
  <si>
    <t>PO00001636</t>
  </si>
  <si>
    <t>5126</t>
  </si>
  <si>
    <t>Leaseholders</t>
  </si>
  <si>
    <t>Misc Rechargeable Costs</t>
  </si>
  <si>
    <t>PO00001652</t>
  </si>
  <si>
    <t>2110</t>
  </si>
  <si>
    <t>Insurance Recharges</t>
  </si>
  <si>
    <t>Remland Carpets</t>
  </si>
  <si>
    <t>Hra New Build</t>
  </si>
  <si>
    <t>PO00001641</t>
  </si>
  <si>
    <t>0300</t>
  </si>
  <si>
    <t>Coastal  Windows And Blinds Ltd</t>
  </si>
  <si>
    <t>PO00001720</t>
  </si>
  <si>
    <t>Mears Ltd</t>
  </si>
  <si>
    <t>Premises Insurances</t>
  </si>
  <si>
    <t>PO00001744</t>
  </si>
  <si>
    <t>0010</t>
  </si>
  <si>
    <t>Stonegrove Limited</t>
  </si>
  <si>
    <t>Misc Contract Payments</t>
  </si>
  <si>
    <t>PO00001746</t>
  </si>
  <si>
    <t>1109</t>
  </si>
  <si>
    <t>Lifeline Facilities</t>
  </si>
  <si>
    <t>People &amp; Customer Services</t>
  </si>
  <si>
    <t>Kenyon Brabrook Ltd</t>
  </si>
  <si>
    <t>PO00001565</t>
  </si>
  <si>
    <t>7015</t>
  </si>
  <si>
    <t>Revenues &amp; Benefits</t>
  </si>
  <si>
    <t>Dell Corporation Ltd</t>
  </si>
  <si>
    <t>Computer Equipment-New</t>
  </si>
  <si>
    <t>PO00001689</t>
  </si>
  <si>
    <t>PO00001709</t>
  </si>
  <si>
    <t>5131</t>
  </si>
  <si>
    <t>Place &amp; Growth</t>
  </si>
  <si>
    <t>Dymchurch Village Hall Management Committee</t>
  </si>
  <si>
    <t>Misc Grants &amp; Contributions</t>
  </si>
  <si>
    <t>PO00001552</t>
  </si>
  <si>
    <t>0720</t>
  </si>
  <si>
    <t>PO00001610</t>
  </si>
  <si>
    <t>Encompass Geospatial Ltd</t>
  </si>
  <si>
    <t>Misc Supplies &amp; Services</t>
  </si>
  <si>
    <t>PO00001611</t>
  </si>
  <si>
    <t>1410</t>
  </si>
  <si>
    <t>Community Grants</t>
  </si>
  <si>
    <t>Commercial Services Trading Ltd</t>
  </si>
  <si>
    <t>Equipment/Furniture - New</t>
  </si>
  <si>
    <t>PO00001627</t>
  </si>
  <si>
    <t>1301</t>
  </si>
  <si>
    <t>Development Control</t>
  </si>
  <si>
    <t>0000</t>
  </si>
  <si>
    <t>Bulbi.Nl Ltd</t>
  </si>
  <si>
    <t>Plants Shrubs Trees Etc</t>
  </si>
  <si>
    <t>PO00001740</t>
  </si>
  <si>
    <t>7609</t>
  </si>
  <si>
    <t>Hythe Swimming Pool</t>
  </si>
  <si>
    <t>7018</t>
  </si>
  <si>
    <t>Ict Operations</t>
  </si>
  <si>
    <t>Planning and Building Control</t>
  </si>
  <si>
    <t>Wsp Uk Ltd</t>
  </si>
  <si>
    <t>PO00001587</t>
  </si>
  <si>
    <t>Kent County Council</t>
  </si>
  <si>
    <t>PO00001650</t>
  </si>
  <si>
    <t>1252</t>
  </si>
  <si>
    <t>Flood Defence &amp; Land Drainage</t>
  </si>
  <si>
    <t>Regulatory &amp; Community Services</t>
  </si>
  <si>
    <t>Chiptech International Limited</t>
  </si>
  <si>
    <t>PO00001632</t>
  </si>
  <si>
    <t>7086</t>
  </si>
  <si>
    <t>Grounds Maintenance</t>
  </si>
  <si>
    <t>PO00001647</t>
  </si>
  <si>
    <t>Strange Cargo Arts Company Ltd</t>
  </si>
  <si>
    <t>Community Grants Payable</t>
  </si>
  <si>
    <t>PO00001683</t>
  </si>
  <si>
    <t>PO00001690</t>
  </si>
  <si>
    <t>5103</t>
  </si>
  <si>
    <t>Insurance Claims</t>
  </si>
  <si>
    <t>0120</t>
  </si>
  <si>
    <t>Report Total</t>
  </si>
  <si>
    <t xml:space="preserve">Adm Computer Services Ltd </t>
  </si>
  <si>
    <t>Adm Computer Services Ltd</t>
  </si>
  <si>
    <t>This has been redacted</t>
  </si>
  <si>
    <t>Gross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</si>
</sst>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/mm/yyyy"/>
  </numFmts>
  <fonts count="8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164B2E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 wrapText="1"/>
    </xf>
    <xf numFmtId="49" fontId="0" fillId="3" borderId="1" xfId="0" applyNumberForma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right"/>
    </xf>
    <xf numFmtId="39" fontId="0" fillId="0" borderId="0" xfId="0" applyNumberFormat="1"/>
    <xf numFmtId="164" fontId="6" fillId="3" borderId="1" xfId="0" applyNumberFormat="1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D317-2501-4279-8781-0757872EAB16}">
  <sheetPr>
    <pageSetUpPr fitToPage="1"/>
  </sheetPr>
  <dimension ref="A1:P89"/>
  <sheetViews>
    <sheetView tabSelected="1" view="pageBreakPreview" zoomScale="60" zoomScaleNormal="100" workbookViewId="0">
      <selection activeCell="T14" sqref="T14"/>
    </sheetView>
  </sheetViews>
  <sheetFormatPr defaultRowHeight="14.4" x14ac:dyDescent="0.3"/>
  <cols>
    <col min="1" max="1" width="9.88671875" style="2" customWidth="1"/>
    <col min="2" max="2" width="43.109375" customWidth="1"/>
    <col min="3" max="3" width="28.5546875" customWidth="1"/>
    <col min="4" max="4" width="14.33203125" customWidth="1"/>
    <col min="5" max="5" width="28.5546875" customWidth="1"/>
    <col min="6" max="7" width="14.33203125" customWidth="1"/>
    <col min="8" max="17" width="0" hidden="1" customWidth="1"/>
  </cols>
  <sheetData>
    <row r="1" spans="2:16" s="1" customFormat="1" ht="13.5" customHeight="1" x14ac:dyDescent="0.3"/>
    <row r="2" spans="2:16" ht="31.5" customHeight="1" x14ac:dyDescent="0.3">
      <c r="B2" s="18" t="s">
        <v>0</v>
      </c>
      <c r="C2" s="18"/>
    </row>
    <row r="5" spans="2:16" ht="20.25" customHeight="1" x14ac:dyDescent="0.3">
      <c r="B5" s="3" t="s">
        <v>1</v>
      </c>
    </row>
    <row r="6" spans="2:16" ht="15" customHeight="1" x14ac:dyDescent="0.3"/>
    <row r="7" spans="2:16" ht="38.1" customHeight="1" x14ac:dyDescent="0.3">
      <c r="B7" s="4" t="s">
        <v>2</v>
      </c>
      <c r="C7" s="4" t="s">
        <v>3</v>
      </c>
      <c r="D7" s="4" t="s">
        <v>4</v>
      </c>
      <c r="E7" s="4" t="s">
        <v>5</v>
      </c>
      <c r="F7" s="5" t="s">
        <v>175</v>
      </c>
      <c r="G7" s="6" t="s">
        <v>6</v>
      </c>
    </row>
    <row r="8" spans="2:16" ht="20.85" customHeight="1" x14ac:dyDescent="0.3">
      <c r="B8" s="7" t="s">
        <v>7</v>
      </c>
      <c r="C8" s="8" t="s">
        <v>8</v>
      </c>
      <c r="D8" s="9">
        <v>46237</v>
      </c>
      <c r="E8" s="8" t="s">
        <v>9</v>
      </c>
      <c r="F8" s="10">
        <v>6000</v>
      </c>
      <c r="G8" s="11" t="s">
        <v>10</v>
      </c>
      <c r="H8" t="s">
        <v>11</v>
      </c>
      <c r="I8" t="s">
        <v>12</v>
      </c>
      <c r="J8" t="s">
        <v>13</v>
      </c>
      <c r="K8" t="s">
        <v>14</v>
      </c>
      <c r="L8" t="s">
        <v>15</v>
      </c>
      <c r="M8" t="s">
        <v>16</v>
      </c>
      <c r="N8" t="s">
        <v>17</v>
      </c>
      <c r="O8" t="s">
        <v>16</v>
      </c>
      <c r="P8" t="s">
        <v>17</v>
      </c>
    </row>
    <row r="9" spans="2:16" ht="20.85" customHeight="1" x14ac:dyDescent="0.3">
      <c r="B9" s="7" t="s">
        <v>18</v>
      </c>
      <c r="C9" s="8" t="s">
        <v>19</v>
      </c>
      <c r="D9" s="9">
        <v>46237</v>
      </c>
      <c r="E9" s="8" t="s">
        <v>20</v>
      </c>
      <c r="F9" s="10">
        <v>11820</v>
      </c>
      <c r="G9" s="11" t="s">
        <v>10</v>
      </c>
      <c r="H9" t="s">
        <v>11</v>
      </c>
      <c r="I9" t="s">
        <v>21</v>
      </c>
      <c r="J9" t="s">
        <v>22</v>
      </c>
      <c r="K9" t="s">
        <v>14</v>
      </c>
      <c r="L9" t="s">
        <v>15</v>
      </c>
      <c r="M9" t="s">
        <v>16</v>
      </c>
      <c r="N9" t="s">
        <v>17</v>
      </c>
      <c r="O9" t="s">
        <v>16</v>
      </c>
      <c r="P9" t="s">
        <v>17</v>
      </c>
    </row>
    <row r="10" spans="2:16" ht="20.85" customHeight="1" x14ac:dyDescent="0.3">
      <c r="B10" s="7" t="s">
        <v>23</v>
      </c>
      <c r="C10" s="8" t="s">
        <v>19</v>
      </c>
      <c r="D10" s="9">
        <v>46238</v>
      </c>
      <c r="E10" s="8" t="s">
        <v>24</v>
      </c>
      <c r="F10" s="10">
        <v>6889.2</v>
      </c>
      <c r="G10" s="11" t="s">
        <v>10</v>
      </c>
      <c r="H10" t="s">
        <v>11</v>
      </c>
      <c r="I10" t="s">
        <v>25</v>
      </c>
      <c r="J10" t="s">
        <v>19</v>
      </c>
      <c r="K10" t="s">
        <v>14</v>
      </c>
      <c r="L10" t="s">
        <v>15</v>
      </c>
      <c r="M10" t="s">
        <v>26</v>
      </c>
      <c r="N10" t="s">
        <v>27</v>
      </c>
      <c r="O10" t="s">
        <v>28</v>
      </c>
      <c r="P10" t="s">
        <v>29</v>
      </c>
    </row>
    <row r="11" spans="2:16" ht="20.85" customHeight="1" x14ac:dyDescent="0.3">
      <c r="B11" s="7" t="s">
        <v>30</v>
      </c>
      <c r="C11" s="8" t="s">
        <v>31</v>
      </c>
      <c r="D11" s="9">
        <v>46238</v>
      </c>
      <c r="E11" s="8" t="s">
        <v>32</v>
      </c>
      <c r="F11" s="10">
        <v>10531.45</v>
      </c>
      <c r="G11" s="11" t="s">
        <v>10</v>
      </c>
      <c r="H11" t="s">
        <v>11</v>
      </c>
      <c r="I11" t="s">
        <v>33</v>
      </c>
      <c r="J11" t="s">
        <v>34</v>
      </c>
      <c r="K11" t="s">
        <v>14</v>
      </c>
      <c r="L11" t="s">
        <v>15</v>
      </c>
      <c r="M11" t="s">
        <v>26</v>
      </c>
      <c r="N11" t="s">
        <v>27</v>
      </c>
      <c r="O11" t="s">
        <v>35</v>
      </c>
      <c r="P11" t="s">
        <v>36</v>
      </c>
    </row>
    <row r="12" spans="2:16" ht="20.85" customHeight="1" x14ac:dyDescent="0.3">
      <c r="B12" s="7" t="s">
        <v>37</v>
      </c>
      <c r="C12" s="8" t="s">
        <v>38</v>
      </c>
      <c r="D12" s="9">
        <v>46246</v>
      </c>
      <c r="E12" s="8" t="s">
        <v>39</v>
      </c>
      <c r="F12" s="10">
        <v>13434</v>
      </c>
      <c r="G12" s="11" t="s">
        <v>40</v>
      </c>
      <c r="H12" t="s">
        <v>11</v>
      </c>
      <c r="I12" t="s">
        <v>41</v>
      </c>
      <c r="J12" t="s">
        <v>42</v>
      </c>
      <c r="K12" t="s">
        <v>14</v>
      </c>
      <c r="L12" t="s">
        <v>15</v>
      </c>
      <c r="M12" t="s">
        <v>26</v>
      </c>
      <c r="N12" t="s">
        <v>27</v>
      </c>
      <c r="O12" t="s">
        <v>35</v>
      </c>
      <c r="P12" t="s">
        <v>36</v>
      </c>
    </row>
    <row r="13" spans="2:16" ht="20.85" customHeight="1" x14ac:dyDescent="0.3">
      <c r="B13" s="7" t="s">
        <v>43</v>
      </c>
      <c r="C13" s="8" t="s">
        <v>19</v>
      </c>
      <c r="D13" s="9">
        <v>46253</v>
      </c>
      <c r="E13" s="8" t="s">
        <v>44</v>
      </c>
      <c r="F13" s="10">
        <v>5764.8</v>
      </c>
      <c r="G13" s="11" t="s">
        <v>10</v>
      </c>
      <c r="H13" t="s">
        <v>11</v>
      </c>
      <c r="I13" t="s">
        <v>45</v>
      </c>
      <c r="J13" t="s">
        <v>46</v>
      </c>
      <c r="K13" t="s">
        <v>14</v>
      </c>
      <c r="L13" t="s">
        <v>15</v>
      </c>
      <c r="M13" t="s">
        <v>26</v>
      </c>
      <c r="N13" t="s">
        <v>27</v>
      </c>
      <c r="O13" t="s">
        <v>35</v>
      </c>
      <c r="P13" t="s">
        <v>36</v>
      </c>
    </row>
    <row r="14" spans="2:16" ht="20.85" customHeight="1" x14ac:dyDescent="0.3">
      <c r="B14" s="7" t="s">
        <v>47</v>
      </c>
      <c r="C14" s="8" t="s">
        <v>48</v>
      </c>
      <c r="D14" s="9">
        <v>46261</v>
      </c>
      <c r="E14" s="8" t="s">
        <v>49</v>
      </c>
      <c r="F14" s="10">
        <v>7989.9</v>
      </c>
      <c r="G14" s="11" t="s">
        <v>10</v>
      </c>
      <c r="H14" t="s">
        <v>11</v>
      </c>
      <c r="I14" t="s">
        <v>50</v>
      </c>
      <c r="J14" t="s">
        <v>51</v>
      </c>
      <c r="K14" t="s">
        <v>14</v>
      </c>
      <c r="L14" t="s">
        <v>15</v>
      </c>
      <c r="M14" t="s">
        <v>26</v>
      </c>
      <c r="N14" t="s">
        <v>27</v>
      </c>
      <c r="O14" t="s">
        <v>35</v>
      </c>
      <c r="P14" t="s">
        <v>36</v>
      </c>
    </row>
    <row r="15" spans="2:16" ht="20.85" customHeight="1" x14ac:dyDescent="0.3">
      <c r="B15" s="7"/>
      <c r="C15" s="8"/>
      <c r="D15" s="9"/>
      <c r="E15" s="8"/>
      <c r="F15" s="12">
        <f>SUM(F8:F14)</f>
        <v>62429.350000000006</v>
      </c>
      <c r="G15" s="11"/>
    </row>
    <row r="16" spans="2:16" ht="20.85" customHeight="1" x14ac:dyDescent="0.3">
      <c r="D16" s="13"/>
      <c r="F16" s="14"/>
      <c r="H16" s="2"/>
    </row>
    <row r="17" spans="2:16" ht="20.85" customHeight="1" x14ac:dyDescent="0.3">
      <c r="B17" s="3" t="s">
        <v>52</v>
      </c>
      <c r="H17" s="2"/>
    </row>
    <row r="18" spans="2:16" ht="15" customHeight="1" x14ac:dyDescent="0.3">
      <c r="H18" s="2"/>
    </row>
    <row r="19" spans="2:16" ht="38.1" customHeight="1" x14ac:dyDescent="0.3">
      <c r="B19" s="4" t="s">
        <v>2</v>
      </c>
      <c r="C19" s="4" t="s">
        <v>3</v>
      </c>
      <c r="D19" s="4" t="s">
        <v>4</v>
      </c>
      <c r="E19" s="4" t="s">
        <v>5</v>
      </c>
      <c r="F19" s="5" t="s">
        <v>175</v>
      </c>
      <c r="G19" s="6" t="s">
        <v>6</v>
      </c>
      <c r="H19" s="2"/>
    </row>
    <row r="20" spans="2:16" ht="18.75" customHeight="1" x14ac:dyDescent="0.3">
      <c r="B20" s="7" t="s">
        <v>53</v>
      </c>
      <c r="C20" s="8" t="s">
        <v>54</v>
      </c>
      <c r="D20" s="9">
        <v>46246</v>
      </c>
      <c r="E20" s="8" t="s">
        <v>55</v>
      </c>
      <c r="F20" s="10">
        <v>17400</v>
      </c>
      <c r="G20" s="11" t="s">
        <v>10</v>
      </c>
      <c r="H20" t="s">
        <v>11</v>
      </c>
      <c r="I20" t="s">
        <v>56</v>
      </c>
      <c r="J20" t="s">
        <v>57</v>
      </c>
      <c r="K20" t="s">
        <v>14</v>
      </c>
      <c r="L20" t="s">
        <v>15</v>
      </c>
      <c r="M20" t="s">
        <v>16</v>
      </c>
      <c r="N20" t="s">
        <v>17</v>
      </c>
      <c r="O20" t="s">
        <v>16</v>
      </c>
      <c r="P20" t="s">
        <v>17</v>
      </c>
    </row>
    <row r="21" spans="2:16" ht="18.75" customHeight="1" x14ac:dyDescent="0.3">
      <c r="B21" s="7" t="s">
        <v>58</v>
      </c>
      <c r="C21" s="8" t="s">
        <v>59</v>
      </c>
      <c r="D21" s="9">
        <v>46247</v>
      </c>
      <c r="E21" s="8" t="s">
        <v>60</v>
      </c>
      <c r="F21" s="10">
        <v>42820.9</v>
      </c>
      <c r="G21" s="11" t="s">
        <v>10</v>
      </c>
      <c r="H21" t="s">
        <v>11</v>
      </c>
      <c r="I21" t="s">
        <v>61</v>
      </c>
      <c r="J21" t="s">
        <v>62</v>
      </c>
      <c r="K21" t="s">
        <v>14</v>
      </c>
      <c r="L21" t="s">
        <v>15</v>
      </c>
      <c r="M21" t="s">
        <v>26</v>
      </c>
      <c r="N21" t="s">
        <v>27</v>
      </c>
      <c r="O21" t="s">
        <v>63</v>
      </c>
      <c r="P21" t="s">
        <v>64</v>
      </c>
    </row>
    <row r="22" spans="2:16" ht="18.75" customHeight="1" x14ac:dyDescent="0.3">
      <c r="B22" s="7" t="s">
        <v>58</v>
      </c>
      <c r="C22" s="8" t="s">
        <v>59</v>
      </c>
      <c r="D22" s="9">
        <v>46247</v>
      </c>
      <c r="E22" s="8" t="s">
        <v>60</v>
      </c>
      <c r="F22" s="10">
        <v>5138.51</v>
      </c>
      <c r="G22" s="11" t="s">
        <v>10</v>
      </c>
      <c r="H22" t="s">
        <v>11</v>
      </c>
      <c r="I22" t="s">
        <v>65</v>
      </c>
      <c r="J22" t="s">
        <v>66</v>
      </c>
      <c r="K22" t="s">
        <v>14</v>
      </c>
      <c r="L22" t="s">
        <v>15</v>
      </c>
      <c r="M22" t="s">
        <v>26</v>
      </c>
      <c r="N22" t="s">
        <v>27</v>
      </c>
      <c r="O22" t="s">
        <v>28</v>
      </c>
      <c r="P22" t="s">
        <v>29</v>
      </c>
    </row>
    <row r="23" spans="2:16" ht="18.75" customHeight="1" x14ac:dyDescent="0.3">
      <c r="B23" s="7" t="s">
        <v>67</v>
      </c>
      <c r="C23" s="8" t="s">
        <v>68</v>
      </c>
      <c r="D23" s="9">
        <v>46255</v>
      </c>
      <c r="E23" s="8" t="s">
        <v>69</v>
      </c>
      <c r="F23" s="10">
        <v>28800</v>
      </c>
      <c r="G23" s="11" t="s">
        <v>10</v>
      </c>
      <c r="H23" t="s">
        <v>11</v>
      </c>
      <c r="I23" t="s">
        <v>70</v>
      </c>
      <c r="J23" t="s">
        <v>71</v>
      </c>
      <c r="K23" t="s">
        <v>14</v>
      </c>
      <c r="L23" t="s">
        <v>15</v>
      </c>
      <c r="M23" t="s">
        <v>26</v>
      </c>
      <c r="N23" t="s">
        <v>27</v>
      </c>
      <c r="O23" t="s">
        <v>35</v>
      </c>
      <c r="P23" t="s">
        <v>36</v>
      </c>
    </row>
    <row r="24" spans="2:16" ht="18.75" customHeight="1" x14ac:dyDescent="0.3">
      <c r="B24" s="7"/>
      <c r="C24" s="8"/>
      <c r="D24" s="9"/>
      <c r="E24" s="8"/>
      <c r="F24" s="12">
        <f>SUM(F20:F23)</f>
        <v>94159.41</v>
      </c>
      <c r="G24" s="11"/>
    </row>
    <row r="25" spans="2:16" ht="20.85" customHeight="1" x14ac:dyDescent="0.3">
      <c r="D25" s="13"/>
      <c r="F25" s="14"/>
      <c r="H25" s="2"/>
    </row>
    <row r="26" spans="2:16" ht="15.6" x14ac:dyDescent="0.3">
      <c r="B26" s="3" t="s">
        <v>72</v>
      </c>
      <c r="H26" s="2"/>
    </row>
    <row r="27" spans="2:16" ht="15" customHeight="1" x14ac:dyDescent="0.3">
      <c r="H27" s="2"/>
    </row>
    <row r="28" spans="2:16" ht="38.1" customHeight="1" x14ac:dyDescent="0.3">
      <c r="B28" s="4" t="s">
        <v>2</v>
      </c>
      <c r="C28" s="4" t="s">
        <v>3</v>
      </c>
      <c r="D28" s="4" t="s">
        <v>4</v>
      </c>
      <c r="E28" s="4" t="s">
        <v>5</v>
      </c>
      <c r="F28" s="5" t="s">
        <v>175</v>
      </c>
      <c r="G28" s="6" t="s">
        <v>6</v>
      </c>
    </row>
    <row r="29" spans="2:16" ht="18.75" customHeight="1" x14ac:dyDescent="0.3">
      <c r="B29" s="7" t="s">
        <v>73</v>
      </c>
      <c r="C29" s="8" t="s">
        <v>74</v>
      </c>
      <c r="D29" s="9">
        <v>46237</v>
      </c>
      <c r="E29" s="8" t="s">
        <v>75</v>
      </c>
      <c r="F29" s="10">
        <v>13200</v>
      </c>
      <c r="G29" s="11" t="s">
        <v>10</v>
      </c>
      <c r="H29" t="s">
        <v>11</v>
      </c>
      <c r="I29" t="s">
        <v>21</v>
      </c>
      <c r="J29" t="s">
        <v>22</v>
      </c>
      <c r="K29" t="s">
        <v>14</v>
      </c>
      <c r="L29" t="s">
        <v>15</v>
      </c>
      <c r="M29" t="s">
        <v>16</v>
      </c>
      <c r="N29" t="s">
        <v>17</v>
      </c>
      <c r="O29" t="s">
        <v>16</v>
      </c>
      <c r="P29" t="s">
        <v>17</v>
      </c>
    </row>
    <row r="30" spans="2:16" ht="18.75" customHeight="1" x14ac:dyDescent="0.3">
      <c r="B30" s="7" t="s">
        <v>76</v>
      </c>
      <c r="C30" s="8" t="s">
        <v>77</v>
      </c>
      <c r="D30" s="9">
        <v>46238</v>
      </c>
      <c r="E30" s="8" t="s">
        <v>78</v>
      </c>
      <c r="F30" s="10">
        <v>9003.17</v>
      </c>
      <c r="G30" s="11" t="s">
        <v>10</v>
      </c>
      <c r="H30" t="s">
        <v>11</v>
      </c>
      <c r="I30" t="s">
        <v>45</v>
      </c>
      <c r="J30" t="s">
        <v>46</v>
      </c>
      <c r="K30" t="s">
        <v>14</v>
      </c>
      <c r="L30" t="s">
        <v>15</v>
      </c>
      <c r="M30" t="s">
        <v>26</v>
      </c>
      <c r="N30" t="s">
        <v>27</v>
      </c>
      <c r="O30" t="s">
        <v>35</v>
      </c>
      <c r="P30" t="s">
        <v>36</v>
      </c>
    </row>
    <row r="31" spans="2:16" ht="18.75" customHeight="1" x14ac:dyDescent="0.3">
      <c r="B31" s="7" t="s">
        <v>7</v>
      </c>
      <c r="C31" s="8" t="s">
        <v>8</v>
      </c>
      <c r="D31" s="9">
        <v>46239</v>
      </c>
      <c r="E31" s="8" t="s">
        <v>79</v>
      </c>
      <c r="F31" s="10">
        <v>25800</v>
      </c>
      <c r="G31" s="11" t="s">
        <v>10</v>
      </c>
      <c r="H31" t="s">
        <v>11</v>
      </c>
      <c r="I31" t="s">
        <v>80</v>
      </c>
      <c r="J31" t="s">
        <v>81</v>
      </c>
      <c r="K31" t="s">
        <v>14</v>
      </c>
      <c r="L31" t="s">
        <v>15</v>
      </c>
      <c r="M31" t="s">
        <v>16</v>
      </c>
      <c r="N31" t="s">
        <v>17</v>
      </c>
      <c r="O31" t="s">
        <v>16</v>
      </c>
      <c r="P31" t="s">
        <v>17</v>
      </c>
    </row>
    <row r="32" spans="2:16" ht="18.75" customHeight="1" x14ac:dyDescent="0.3">
      <c r="B32" s="7" t="s">
        <v>82</v>
      </c>
      <c r="C32" s="8" t="s">
        <v>83</v>
      </c>
      <c r="D32" s="9">
        <v>46239</v>
      </c>
      <c r="E32" s="8" t="s">
        <v>84</v>
      </c>
      <c r="F32" s="10">
        <v>18000</v>
      </c>
      <c r="G32" s="11" t="s">
        <v>10</v>
      </c>
      <c r="H32" t="s">
        <v>11</v>
      </c>
      <c r="I32" t="s">
        <v>85</v>
      </c>
      <c r="J32" t="s">
        <v>86</v>
      </c>
      <c r="K32" t="s">
        <v>14</v>
      </c>
      <c r="L32" t="s">
        <v>15</v>
      </c>
      <c r="M32" t="s">
        <v>16</v>
      </c>
      <c r="N32" t="s">
        <v>17</v>
      </c>
      <c r="O32" t="s">
        <v>16</v>
      </c>
      <c r="P32" t="s">
        <v>17</v>
      </c>
    </row>
    <row r="33" spans="2:16" ht="18.75" customHeight="1" x14ac:dyDescent="0.3">
      <c r="B33" s="7" t="s">
        <v>87</v>
      </c>
      <c r="C33" s="8" t="s">
        <v>74</v>
      </c>
      <c r="D33" s="9">
        <v>46240</v>
      </c>
      <c r="E33" s="8" t="s">
        <v>88</v>
      </c>
      <c r="F33" s="10">
        <v>30000</v>
      </c>
      <c r="G33" s="11" t="s">
        <v>10</v>
      </c>
      <c r="H33" t="s">
        <v>89</v>
      </c>
      <c r="I33" t="s">
        <v>90</v>
      </c>
      <c r="J33" t="s">
        <v>15</v>
      </c>
      <c r="K33" t="s">
        <v>91</v>
      </c>
      <c r="L33" t="s">
        <v>92</v>
      </c>
      <c r="M33" t="s">
        <v>16</v>
      </c>
      <c r="N33" t="s">
        <v>17</v>
      </c>
      <c r="O33" t="s">
        <v>16</v>
      </c>
      <c r="P33" t="s">
        <v>17</v>
      </c>
    </row>
    <row r="34" spans="2:16" ht="18.75" customHeight="1" x14ac:dyDescent="0.3">
      <c r="B34" s="7" t="s">
        <v>93</v>
      </c>
      <c r="C34" s="8" t="s">
        <v>94</v>
      </c>
      <c r="D34" s="9">
        <v>46246</v>
      </c>
      <c r="E34" s="8" t="s">
        <v>95</v>
      </c>
      <c r="F34" s="10">
        <v>17053.900000000001</v>
      </c>
      <c r="G34" s="11" t="s">
        <v>10</v>
      </c>
      <c r="H34" t="s">
        <v>11</v>
      </c>
      <c r="I34" t="s">
        <v>96</v>
      </c>
      <c r="J34" t="s">
        <v>97</v>
      </c>
      <c r="K34" t="s">
        <v>14</v>
      </c>
      <c r="L34" t="s">
        <v>15</v>
      </c>
      <c r="M34" t="s">
        <v>16</v>
      </c>
      <c r="N34" t="s">
        <v>17</v>
      </c>
      <c r="O34" t="s">
        <v>16</v>
      </c>
      <c r="P34" t="s">
        <v>17</v>
      </c>
    </row>
    <row r="35" spans="2:16" ht="18.75" customHeight="1" x14ac:dyDescent="0.3">
      <c r="B35" s="7" t="s">
        <v>58</v>
      </c>
      <c r="C35" s="8" t="s">
        <v>98</v>
      </c>
      <c r="D35" s="9">
        <v>46247</v>
      </c>
      <c r="E35" s="8" t="s">
        <v>99</v>
      </c>
      <c r="F35" s="10">
        <v>65657.13</v>
      </c>
      <c r="G35" s="11" t="s">
        <v>10</v>
      </c>
      <c r="H35" t="s">
        <v>11</v>
      </c>
      <c r="I35" t="s">
        <v>96</v>
      </c>
      <c r="J35" t="s">
        <v>97</v>
      </c>
      <c r="K35" t="s">
        <v>14</v>
      </c>
      <c r="L35" t="s">
        <v>15</v>
      </c>
      <c r="M35" t="s">
        <v>16</v>
      </c>
      <c r="N35" t="s">
        <v>17</v>
      </c>
      <c r="O35" t="s">
        <v>16</v>
      </c>
      <c r="P35" t="s">
        <v>17</v>
      </c>
    </row>
    <row r="36" spans="2:16" ht="18.75" customHeight="1" x14ac:dyDescent="0.3">
      <c r="B36" s="7" t="s">
        <v>58</v>
      </c>
      <c r="C36" s="8" t="s">
        <v>98</v>
      </c>
      <c r="D36" s="9">
        <v>46247</v>
      </c>
      <c r="E36" s="8" t="s">
        <v>99</v>
      </c>
      <c r="F36" s="10">
        <v>7878.86</v>
      </c>
      <c r="G36" s="11" t="s">
        <v>10</v>
      </c>
      <c r="H36" t="s">
        <v>11</v>
      </c>
      <c r="I36" t="s">
        <v>100</v>
      </c>
      <c r="J36" t="s">
        <v>101</v>
      </c>
      <c r="K36" t="s">
        <v>14</v>
      </c>
      <c r="L36" t="s">
        <v>15</v>
      </c>
      <c r="M36" t="s">
        <v>26</v>
      </c>
      <c r="N36" t="s">
        <v>27</v>
      </c>
      <c r="O36" t="s">
        <v>35</v>
      </c>
      <c r="P36" t="s">
        <v>36</v>
      </c>
    </row>
    <row r="37" spans="2:16" ht="18.75" customHeight="1" x14ac:dyDescent="0.3">
      <c r="B37" s="7" t="s">
        <v>102</v>
      </c>
      <c r="C37" s="8" t="s">
        <v>103</v>
      </c>
      <c r="D37" s="9">
        <v>46247</v>
      </c>
      <c r="E37" s="8" t="s">
        <v>104</v>
      </c>
      <c r="F37" s="10">
        <v>1818.42</v>
      </c>
      <c r="G37" s="11" t="s">
        <v>10</v>
      </c>
      <c r="H37" t="s">
        <v>11</v>
      </c>
      <c r="I37" t="s">
        <v>100</v>
      </c>
      <c r="J37" t="s">
        <v>101</v>
      </c>
      <c r="K37" t="s">
        <v>14</v>
      </c>
      <c r="L37" t="s">
        <v>15</v>
      </c>
      <c r="M37" t="s">
        <v>26</v>
      </c>
      <c r="N37" t="s">
        <v>27</v>
      </c>
      <c r="O37" t="s">
        <v>35</v>
      </c>
      <c r="P37" t="s">
        <v>36</v>
      </c>
    </row>
    <row r="38" spans="2:16" ht="18.75" customHeight="1" x14ac:dyDescent="0.3">
      <c r="B38" s="7" t="s">
        <v>102</v>
      </c>
      <c r="C38" s="8" t="s">
        <v>103</v>
      </c>
      <c r="D38" s="9">
        <v>46247</v>
      </c>
      <c r="E38" s="8" t="s">
        <v>104</v>
      </c>
      <c r="F38" s="10">
        <v>2123.7399999999998</v>
      </c>
      <c r="G38" s="11" t="s">
        <v>10</v>
      </c>
      <c r="H38" t="s">
        <v>89</v>
      </c>
      <c r="I38" t="s">
        <v>105</v>
      </c>
      <c r="J38" t="s">
        <v>15</v>
      </c>
      <c r="K38" t="s">
        <v>91</v>
      </c>
      <c r="L38" t="s">
        <v>92</v>
      </c>
      <c r="M38" t="s">
        <v>28</v>
      </c>
      <c r="N38" t="s">
        <v>29</v>
      </c>
      <c r="O38" t="s">
        <v>16</v>
      </c>
      <c r="P38" t="s">
        <v>17</v>
      </c>
    </row>
    <row r="39" spans="2:16" ht="18.75" customHeight="1" x14ac:dyDescent="0.3">
      <c r="B39" s="7" t="s">
        <v>102</v>
      </c>
      <c r="C39" s="8" t="s">
        <v>103</v>
      </c>
      <c r="D39" s="9">
        <v>46247</v>
      </c>
      <c r="E39" s="8" t="s">
        <v>104</v>
      </c>
      <c r="F39" s="10">
        <v>1967.7</v>
      </c>
      <c r="G39" s="11" t="s">
        <v>10</v>
      </c>
      <c r="H39" t="s">
        <v>89</v>
      </c>
      <c r="I39" t="s">
        <v>105</v>
      </c>
      <c r="J39" t="s">
        <v>15</v>
      </c>
      <c r="K39" t="s">
        <v>91</v>
      </c>
      <c r="L39" t="s">
        <v>92</v>
      </c>
      <c r="M39" t="s">
        <v>28</v>
      </c>
      <c r="N39" t="s">
        <v>29</v>
      </c>
      <c r="O39" t="s">
        <v>16</v>
      </c>
      <c r="P39" t="s">
        <v>17</v>
      </c>
    </row>
    <row r="40" spans="2:16" ht="18.75" customHeight="1" x14ac:dyDescent="0.3">
      <c r="B40" s="7" t="s">
        <v>106</v>
      </c>
      <c r="C40" s="8" t="s">
        <v>103</v>
      </c>
      <c r="D40" s="9">
        <v>46259</v>
      </c>
      <c r="E40" s="8" t="s">
        <v>107</v>
      </c>
      <c r="F40" s="10">
        <v>5988</v>
      </c>
      <c r="G40" s="11" t="s">
        <v>10</v>
      </c>
      <c r="H40" t="s">
        <v>89</v>
      </c>
      <c r="I40" t="s">
        <v>105</v>
      </c>
      <c r="J40" t="s">
        <v>15</v>
      </c>
      <c r="K40" t="s">
        <v>91</v>
      </c>
      <c r="L40" t="s">
        <v>92</v>
      </c>
      <c r="M40" t="s">
        <v>28</v>
      </c>
      <c r="N40" t="s">
        <v>29</v>
      </c>
      <c r="O40" t="s">
        <v>16</v>
      </c>
      <c r="P40" t="s">
        <v>17</v>
      </c>
    </row>
    <row r="41" spans="2:16" ht="18.75" customHeight="1" x14ac:dyDescent="0.3">
      <c r="B41" s="7" t="s">
        <v>108</v>
      </c>
      <c r="C41" s="8" t="s">
        <v>109</v>
      </c>
      <c r="D41" s="9">
        <v>46261</v>
      </c>
      <c r="E41" s="8" t="s">
        <v>110</v>
      </c>
      <c r="F41" s="10">
        <v>9205.7199999999993</v>
      </c>
      <c r="G41" s="11" t="s">
        <v>10</v>
      </c>
      <c r="H41" t="s">
        <v>89</v>
      </c>
      <c r="I41" t="s">
        <v>111</v>
      </c>
      <c r="J41" t="s">
        <v>15</v>
      </c>
      <c r="K41" t="s">
        <v>91</v>
      </c>
      <c r="L41" t="s">
        <v>92</v>
      </c>
      <c r="M41" t="s">
        <v>28</v>
      </c>
      <c r="N41" t="s">
        <v>29</v>
      </c>
      <c r="O41" t="s">
        <v>16</v>
      </c>
      <c r="P41" t="s">
        <v>17</v>
      </c>
    </row>
    <row r="42" spans="2:16" ht="18.75" customHeight="1" x14ac:dyDescent="0.3">
      <c r="B42" s="7" t="s">
        <v>112</v>
      </c>
      <c r="C42" s="8" t="s">
        <v>113</v>
      </c>
      <c r="D42" s="9">
        <v>46262</v>
      </c>
      <c r="E42" s="8" t="s">
        <v>114</v>
      </c>
      <c r="F42" s="10">
        <v>17342.12</v>
      </c>
      <c r="G42" s="11" t="s">
        <v>40</v>
      </c>
      <c r="H42" t="s">
        <v>11</v>
      </c>
      <c r="I42" t="s">
        <v>115</v>
      </c>
      <c r="J42" t="s">
        <v>116</v>
      </c>
      <c r="K42" t="s">
        <v>14</v>
      </c>
      <c r="L42" t="s">
        <v>15</v>
      </c>
      <c r="M42" t="s">
        <v>26</v>
      </c>
      <c r="N42" t="s">
        <v>27</v>
      </c>
      <c r="O42" t="s">
        <v>28</v>
      </c>
      <c r="P42" t="s">
        <v>29</v>
      </c>
    </row>
    <row r="43" spans="2:16" ht="18.75" customHeight="1" x14ac:dyDescent="0.3">
      <c r="B43" s="7"/>
      <c r="C43" s="8"/>
      <c r="D43" s="9"/>
      <c r="E43" s="8"/>
      <c r="F43" s="12">
        <f>SUM(F29:F42)</f>
        <v>225038.76</v>
      </c>
      <c r="G43" s="11"/>
    </row>
    <row r="44" spans="2:16" ht="20.85" customHeight="1" x14ac:dyDescent="0.3">
      <c r="D44" s="13"/>
      <c r="F44" s="14"/>
      <c r="H44" s="2"/>
    </row>
    <row r="45" spans="2:16" ht="15.6" x14ac:dyDescent="0.3">
      <c r="B45" s="3" t="s">
        <v>117</v>
      </c>
      <c r="H45" s="2"/>
    </row>
    <row r="46" spans="2:16" ht="15" customHeight="1" x14ac:dyDescent="0.3">
      <c r="H46" s="2"/>
    </row>
    <row r="47" spans="2:16" ht="38.1" customHeight="1" x14ac:dyDescent="0.3">
      <c r="B47" s="4" t="s">
        <v>2</v>
      </c>
      <c r="C47" s="4" t="s">
        <v>3</v>
      </c>
      <c r="D47" s="4" t="s">
        <v>4</v>
      </c>
      <c r="E47" s="4" t="s">
        <v>5</v>
      </c>
      <c r="F47" s="5" t="s">
        <v>175</v>
      </c>
      <c r="G47" s="6" t="s">
        <v>6</v>
      </c>
    </row>
    <row r="48" spans="2:16" ht="18.75" customHeight="1" x14ac:dyDescent="0.3">
      <c r="B48" s="7" t="s">
        <v>118</v>
      </c>
      <c r="C48" s="8" t="s">
        <v>38</v>
      </c>
      <c r="D48" s="9">
        <v>46237</v>
      </c>
      <c r="E48" s="8" t="s">
        <v>119</v>
      </c>
      <c r="F48" s="10">
        <v>9234</v>
      </c>
      <c r="G48" s="11" t="s">
        <v>10</v>
      </c>
      <c r="H48" t="s">
        <v>11</v>
      </c>
      <c r="I48" t="s">
        <v>120</v>
      </c>
      <c r="J48" t="s">
        <v>121</v>
      </c>
      <c r="K48" t="s">
        <v>14</v>
      </c>
      <c r="L48" t="s">
        <v>15</v>
      </c>
      <c r="M48" t="s">
        <v>26</v>
      </c>
      <c r="N48" t="s">
        <v>27</v>
      </c>
      <c r="O48" t="s">
        <v>28</v>
      </c>
      <c r="P48" t="s">
        <v>29</v>
      </c>
    </row>
    <row r="49" spans="2:16" ht="18.75" customHeight="1" x14ac:dyDescent="0.3">
      <c r="B49" s="7" t="s">
        <v>122</v>
      </c>
      <c r="C49" s="8" t="s">
        <v>123</v>
      </c>
      <c r="D49" s="9">
        <v>46252</v>
      </c>
      <c r="E49" s="8" t="s">
        <v>124</v>
      </c>
      <c r="F49" s="10">
        <v>19784.400000000001</v>
      </c>
      <c r="G49" s="11" t="s">
        <v>40</v>
      </c>
      <c r="H49" t="s">
        <v>11</v>
      </c>
      <c r="I49" t="s">
        <v>25</v>
      </c>
      <c r="J49" t="s">
        <v>19</v>
      </c>
      <c r="K49" t="s">
        <v>14</v>
      </c>
      <c r="L49" t="s">
        <v>15</v>
      </c>
      <c r="M49" t="s">
        <v>26</v>
      </c>
      <c r="N49" t="s">
        <v>27</v>
      </c>
      <c r="O49" t="s">
        <v>28</v>
      </c>
      <c r="P49" t="s">
        <v>29</v>
      </c>
    </row>
    <row r="50" spans="2:16" ht="18.75" customHeight="1" x14ac:dyDescent="0.3">
      <c r="B50" s="7" t="s">
        <v>172</v>
      </c>
      <c r="C50" s="8" t="s">
        <v>123</v>
      </c>
      <c r="D50" s="9">
        <v>46258</v>
      </c>
      <c r="E50" s="8" t="s">
        <v>125</v>
      </c>
      <c r="F50" s="10">
        <v>4300.8</v>
      </c>
      <c r="G50" s="11" t="s">
        <v>10</v>
      </c>
      <c r="H50" t="s">
        <v>11</v>
      </c>
      <c r="I50" t="s">
        <v>126</v>
      </c>
      <c r="J50" t="s">
        <v>72</v>
      </c>
      <c r="K50" t="s">
        <v>14</v>
      </c>
      <c r="L50" t="s">
        <v>15</v>
      </c>
      <c r="M50" t="s">
        <v>26</v>
      </c>
      <c r="N50" t="s">
        <v>27</v>
      </c>
      <c r="O50" t="s">
        <v>35</v>
      </c>
      <c r="P50" t="s">
        <v>36</v>
      </c>
    </row>
    <row r="51" spans="2:16" ht="18.75" customHeight="1" x14ac:dyDescent="0.3">
      <c r="B51" s="7" t="s">
        <v>173</v>
      </c>
      <c r="C51" s="8" t="s">
        <v>123</v>
      </c>
      <c r="D51" s="9">
        <v>46258</v>
      </c>
      <c r="E51" s="8" t="s">
        <v>125</v>
      </c>
      <c r="F51" s="10">
        <v>1080</v>
      </c>
      <c r="G51" s="11" t="s">
        <v>10</v>
      </c>
      <c r="H51" t="s">
        <v>11</v>
      </c>
      <c r="I51" t="s">
        <v>126</v>
      </c>
      <c r="J51" t="s">
        <v>72</v>
      </c>
      <c r="K51" t="s">
        <v>14</v>
      </c>
      <c r="L51" t="s">
        <v>15</v>
      </c>
      <c r="M51" t="s">
        <v>26</v>
      </c>
      <c r="N51" t="s">
        <v>27</v>
      </c>
      <c r="O51" t="s">
        <v>35</v>
      </c>
      <c r="P51" t="s">
        <v>36</v>
      </c>
    </row>
    <row r="52" spans="2:16" ht="18.75" customHeight="1" x14ac:dyDescent="0.3">
      <c r="B52" s="7" t="s">
        <v>172</v>
      </c>
      <c r="C52" s="8" t="s">
        <v>123</v>
      </c>
      <c r="D52" s="9">
        <v>46258</v>
      </c>
      <c r="E52" s="8" t="s">
        <v>125</v>
      </c>
      <c r="F52" s="10">
        <v>54</v>
      </c>
      <c r="G52" s="11" t="s">
        <v>10</v>
      </c>
      <c r="H52" t="s">
        <v>11</v>
      </c>
      <c r="I52" t="s">
        <v>126</v>
      </c>
      <c r="J52" t="s">
        <v>72</v>
      </c>
      <c r="K52" t="s">
        <v>14</v>
      </c>
      <c r="L52" t="s">
        <v>15</v>
      </c>
      <c r="M52" t="s">
        <v>26</v>
      </c>
      <c r="N52" t="s">
        <v>27</v>
      </c>
      <c r="O52" t="s">
        <v>35</v>
      </c>
      <c r="P52" t="s">
        <v>36</v>
      </c>
    </row>
    <row r="53" spans="2:16" ht="18.75" customHeight="1" x14ac:dyDescent="0.3">
      <c r="B53" s="7"/>
      <c r="C53" s="8"/>
      <c r="D53" s="9"/>
      <c r="E53" s="8"/>
      <c r="F53" s="12">
        <f>SUM(F48:F52)</f>
        <v>34453.200000000004</v>
      </c>
      <c r="G53" s="11"/>
    </row>
    <row r="54" spans="2:16" ht="20.85" customHeight="1" x14ac:dyDescent="0.3">
      <c r="D54" s="13"/>
      <c r="F54" s="14"/>
      <c r="H54" s="2"/>
    </row>
    <row r="55" spans="2:16" ht="15.6" x14ac:dyDescent="0.3">
      <c r="B55" s="3" t="s">
        <v>127</v>
      </c>
      <c r="H55" s="2"/>
    </row>
    <row r="56" spans="2:16" ht="15" customHeight="1" x14ac:dyDescent="0.3"/>
    <row r="57" spans="2:16" ht="38.1" customHeight="1" x14ac:dyDescent="0.3">
      <c r="B57" s="4" t="s">
        <v>2</v>
      </c>
      <c r="C57" s="4" t="s">
        <v>3</v>
      </c>
      <c r="D57" s="4" t="s">
        <v>4</v>
      </c>
      <c r="E57" s="4" t="s">
        <v>5</v>
      </c>
      <c r="F57" s="5" t="s">
        <v>175</v>
      </c>
      <c r="G57" s="6" t="s">
        <v>6</v>
      </c>
    </row>
    <row r="58" spans="2:16" ht="18.75" customHeight="1" x14ac:dyDescent="0.3">
      <c r="B58" s="7" t="s">
        <v>128</v>
      </c>
      <c r="C58" s="8" t="s">
        <v>129</v>
      </c>
      <c r="D58" s="9">
        <v>46237</v>
      </c>
      <c r="E58" s="8" t="s">
        <v>130</v>
      </c>
      <c r="F58" s="10">
        <v>9009</v>
      </c>
      <c r="G58" s="11" t="s">
        <v>10</v>
      </c>
      <c r="H58" t="s">
        <v>89</v>
      </c>
      <c r="I58" t="s">
        <v>131</v>
      </c>
      <c r="J58" t="s">
        <v>15</v>
      </c>
      <c r="K58" t="s">
        <v>91</v>
      </c>
      <c r="L58" t="s">
        <v>92</v>
      </c>
      <c r="M58" t="s">
        <v>28</v>
      </c>
      <c r="N58" t="s">
        <v>29</v>
      </c>
      <c r="O58" t="s">
        <v>16</v>
      </c>
      <c r="P58" t="s">
        <v>17</v>
      </c>
    </row>
    <row r="59" spans="2:16" ht="18.75" customHeight="1" x14ac:dyDescent="0.3">
      <c r="B59" s="7" t="s">
        <v>174</v>
      </c>
      <c r="C59" s="8" t="s">
        <v>129</v>
      </c>
      <c r="D59" s="9">
        <v>46241</v>
      </c>
      <c r="E59" s="8" t="s">
        <v>132</v>
      </c>
      <c r="F59" s="10">
        <v>7406.25</v>
      </c>
      <c r="G59" s="11" t="s">
        <v>10</v>
      </c>
      <c r="H59" t="s">
        <v>89</v>
      </c>
      <c r="I59" t="s">
        <v>131</v>
      </c>
      <c r="J59" t="s">
        <v>15</v>
      </c>
      <c r="K59" t="s">
        <v>91</v>
      </c>
      <c r="L59" t="s">
        <v>92</v>
      </c>
      <c r="M59" t="s">
        <v>28</v>
      </c>
      <c r="N59" t="s">
        <v>29</v>
      </c>
      <c r="O59" t="s">
        <v>16</v>
      </c>
      <c r="P59" t="s">
        <v>17</v>
      </c>
    </row>
    <row r="60" spans="2:16" ht="18.75" customHeight="1" x14ac:dyDescent="0.3">
      <c r="B60" s="7" t="s">
        <v>133</v>
      </c>
      <c r="C60" s="8" t="s">
        <v>134</v>
      </c>
      <c r="D60" s="9">
        <v>46241</v>
      </c>
      <c r="E60" s="8" t="s">
        <v>135</v>
      </c>
      <c r="F60" s="10">
        <v>21342</v>
      </c>
      <c r="G60" s="11" t="s">
        <v>10</v>
      </c>
      <c r="H60" t="s">
        <v>11</v>
      </c>
      <c r="I60" t="s">
        <v>136</v>
      </c>
      <c r="J60" t="s">
        <v>137</v>
      </c>
      <c r="K60" t="s">
        <v>14</v>
      </c>
      <c r="L60" t="s">
        <v>15</v>
      </c>
      <c r="M60" t="s">
        <v>16</v>
      </c>
      <c r="N60" t="s">
        <v>17</v>
      </c>
      <c r="O60" t="s">
        <v>16</v>
      </c>
      <c r="P60" t="s">
        <v>17</v>
      </c>
    </row>
    <row r="61" spans="2:16" ht="18.75" customHeight="1" x14ac:dyDescent="0.3">
      <c r="B61" s="7" t="s">
        <v>138</v>
      </c>
      <c r="C61" s="8" t="s">
        <v>139</v>
      </c>
      <c r="D61" s="9">
        <v>46245</v>
      </c>
      <c r="E61" s="8" t="s">
        <v>140</v>
      </c>
      <c r="F61" s="10">
        <v>41309.339999999997</v>
      </c>
      <c r="G61" s="11" t="s">
        <v>40</v>
      </c>
      <c r="H61" t="s">
        <v>11</v>
      </c>
      <c r="I61" t="s">
        <v>141</v>
      </c>
      <c r="J61" t="s">
        <v>142</v>
      </c>
      <c r="K61" t="s">
        <v>14</v>
      </c>
      <c r="L61" t="s">
        <v>15</v>
      </c>
      <c r="M61" t="s">
        <v>16</v>
      </c>
      <c r="N61" t="s">
        <v>17</v>
      </c>
      <c r="O61" t="s">
        <v>16</v>
      </c>
      <c r="P61" t="s">
        <v>17</v>
      </c>
    </row>
    <row r="62" spans="2:16" ht="18.75" customHeight="1" x14ac:dyDescent="0.3">
      <c r="B62" s="7" t="s">
        <v>138</v>
      </c>
      <c r="C62" s="8" t="s">
        <v>139</v>
      </c>
      <c r="D62" s="9">
        <v>46245</v>
      </c>
      <c r="E62" s="8" t="s">
        <v>140</v>
      </c>
      <c r="F62" s="10">
        <v>826</v>
      </c>
      <c r="G62" s="11" t="s">
        <v>40</v>
      </c>
      <c r="H62" t="s">
        <v>89</v>
      </c>
      <c r="I62" t="s">
        <v>143</v>
      </c>
      <c r="J62" t="s">
        <v>15</v>
      </c>
      <c r="K62" t="s">
        <v>91</v>
      </c>
      <c r="L62" t="s">
        <v>92</v>
      </c>
      <c r="M62" t="s">
        <v>28</v>
      </c>
      <c r="N62" t="s">
        <v>29</v>
      </c>
      <c r="O62" t="s">
        <v>16</v>
      </c>
      <c r="P62" t="s">
        <v>17</v>
      </c>
    </row>
    <row r="63" spans="2:16" ht="18.75" customHeight="1" x14ac:dyDescent="0.3">
      <c r="B63" s="7" t="s">
        <v>138</v>
      </c>
      <c r="C63" s="8" t="s">
        <v>139</v>
      </c>
      <c r="D63" s="9">
        <v>46245</v>
      </c>
      <c r="E63" s="8" t="s">
        <v>140</v>
      </c>
      <c r="F63" s="10">
        <v>498</v>
      </c>
      <c r="G63" s="11" t="s">
        <v>40</v>
      </c>
      <c r="H63" t="s">
        <v>89</v>
      </c>
      <c r="I63" t="s">
        <v>131</v>
      </c>
      <c r="J63" t="s">
        <v>15</v>
      </c>
      <c r="K63" t="s">
        <v>91</v>
      </c>
      <c r="L63" t="s">
        <v>92</v>
      </c>
      <c r="M63" t="s">
        <v>28</v>
      </c>
      <c r="N63" t="s">
        <v>29</v>
      </c>
      <c r="O63" t="s">
        <v>16</v>
      </c>
      <c r="P63" t="s">
        <v>17</v>
      </c>
    </row>
    <row r="64" spans="2:16" ht="18.75" customHeight="1" x14ac:dyDescent="0.3">
      <c r="B64" s="7" t="s">
        <v>144</v>
      </c>
      <c r="C64" s="8" t="s">
        <v>145</v>
      </c>
      <c r="D64" s="9">
        <v>46261</v>
      </c>
      <c r="E64" s="8" t="s">
        <v>146</v>
      </c>
      <c r="F64" s="10">
        <v>2950.56</v>
      </c>
      <c r="G64" s="11" t="s">
        <v>10</v>
      </c>
      <c r="H64" t="s">
        <v>89</v>
      </c>
      <c r="I64" t="s">
        <v>131</v>
      </c>
      <c r="J64" t="s">
        <v>15</v>
      </c>
      <c r="K64" t="s">
        <v>91</v>
      </c>
      <c r="L64" t="s">
        <v>92</v>
      </c>
      <c r="M64" t="s">
        <v>28</v>
      </c>
      <c r="N64" t="s">
        <v>29</v>
      </c>
      <c r="O64" t="s">
        <v>16</v>
      </c>
      <c r="P64" t="s">
        <v>17</v>
      </c>
    </row>
    <row r="65" spans="2:16" ht="18.75" customHeight="1" x14ac:dyDescent="0.3">
      <c r="B65" s="7" t="s">
        <v>144</v>
      </c>
      <c r="C65" s="8" t="s">
        <v>145</v>
      </c>
      <c r="D65" s="9">
        <v>46261</v>
      </c>
      <c r="E65" s="8" t="s">
        <v>146</v>
      </c>
      <c r="F65" s="10">
        <v>997.2</v>
      </c>
      <c r="G65" s="11" t="s">
        <v>10</v>
      </c>
      <c r="H65" t="s">
        <v>11</v>
      </c>
      <c r="I65" t="s">
        <v>147</v>
      </c>
      <c r="J65" t="s">
        <v>148</v>
      </c>
      <c r="K65" t="s">
        <v>14</v>
      </c>
      <c r="L65" t="s">
        <v>15</v>
      </c>
      <c r="M65" t="s">
        <v>26</v>
      </c>
      <c r="N65" t="s">
        <v>27</v>
      </c>
      <c r="O65" t="s">
        <v>35</v>
      </c>
      <c r="P65" t="s">
        <v>36</v>
      </c>
    </row>
    <row r="66" spans="2:16" ht="18.75" customHeight="1" x14ac:dyDescent="0.3">
      <c r="B66" s="7" t="s">
        <v>144</v>
      </c>
      <c r="C66" s="8" t="s">
        <v>145</v>
      </c>
      <c r="D66" s="9">
        <v>46261</v>
      </c>
      <c r="E66" s="8" t="s">
        <v>146</v>
      </c>
      <c r="F66" s="10">
        <v>176.4</v>
      </c>
      <c r="G66" s="11" t="s">
        <v>10</v>
      </c>
      <c r="H66" t="s">
        <v>11</v>
      </c>
      <c r="I66" t="s">
        <v>149</v>
      </c>
      <c r="J66" t="s">
        <v>150</v>
      </c>
      <c r="K66" t="s">
        <v>14</v>
      </c>
      <c r="L66" t="s">
        <v>15</v>
      </c>
      <c r="M66" t="s">
        <v>26</v>
      </c>
      <c r="N66" t="s">
        <v>27</v>
      </c>
      <c r="O66" t="s">
        <v>28</v>
      </c>
      <c r="P66" t="s">
        <v>29</v>
      </c>
    </row>
    <row r="67" spans="2:16" ht="18.75" customHeight="1" x14ac:dyDescent="0.3">
      <c r="B67" s="7" t="s">
        <v>144</v>
      </c>
      <c r="C67" s="8" t="s">
        <v>145</v>
      </c>
      <c r="D67" s="9">
        <v>46261</v>
      </c>
      <c r="E67" s="8" t="s">
        <v>146</v>
      </c>
      <c r="F67" s="10">
        <v>1791.72</v>
      </c>
      <c r="G67" s="11" t="s">
        <v>10</v>
      </c>
      <c r="H67" t="s">
        <v>11</v>
      </c>
      <c r="I67" t="s">
        <v>149</v>
      </c>
      <c r="J67" t="s">
        <v>150</v>
      </c>
      <c r="K67" t="s">
        <v>14</v>
      </c>
      <c r="L67" t="s">
        <v>15</v>
      </c>
      <c r="M67" t="s">
        <v>26</v>
      </c>
      <c r="N67" t="s">
        <v>27</v>
      </c>
      <c r="O67" t="s">
        <v>28</v>
      </c>
      <c r="P67" t="s">
        <v>29</v>
      </c>
    </row>
    <row r="68" spans="2:16" ht="18.75" customHeight="1" x14ac:dyDescent="0.3">
      <c r="B68" s="7"/>
      <c r="C68" s="8"/>
      <c r="D68" s="15"/>
      <c r="E68" s="11"/>
      <c r="F68" s="12">
        <f>SUM(F58:F67)</f>
        <v>86306.469999999987</v>
      </c>
      <c r="G68" s="11"/>
    </row>
    <row r="69" spans="2:16" ht="20.85" customHeight="1" x14ac:dyDescent="0.3">
      <c r="D69" s="13"/>
      <c r="F69" s="14"/>
      <c r="H69" s="2"/>
    </row>
    <row r="70" spans="2:16" ht="15.6" x14ac:dyDescent="0.3">
      <c r="B70" s="3" t="s">
        <v>151</v>
      </c>
      <c r="H70" s="2"/>
    </row>
    <row r="72" spans="2:16" ht="38.1" customHeight="1" x14ac:dyDescent="0.3">
      <c r="B72" s="4" t="s">
        <v>2</v>
      </c>
      <c r="C72" s="4" t="s">
        <v>3</v>
      </c>
      <c r="D72" s="4" t="s">
        <v>4</v>
      </c>
      <c r="E72" s="4" t="s">
        <v>5</v>
      </c>
      <c r="F72" s="5" t="s">
        <v>175</v>
      </c>
      <c r="G72" s="6" t="s">
        <v>6</v>
      </c>
    </row>
    <row r="73" spans="2:16" ht="18.75" customHeight="1" x14ac:dyDescent="0.3">
      <c r="B73" s="7" t="s">
        <v>152</v>
      </c>
      <c r="C73" s="8" t="s">
        <v>38</v>
      </c>
      <c r="D73" s="9">
        <v>46238</v>
      </c>
      <c r="E73" s="8" t="s">
        <v>153</v>
      </c>
      <c r="F73" s="10">
        <v>44963.16</v>
      </c>
      <c r="G73" s="11" t="s">
        <v>10</v>
      </c>
      <c r="H73" t="s">
        <v>11</v>
      </c>
      <c r="I73" t="s">
        <v>149</v>
      </c>
      <c r="J73" t="s">
        <v>150</v>
      </c>
      <c r="K73" t="s">
        <v>14</v>
      </c>
      <c r="L73" t="s">
        <v>15</v>
      </c>
      <c r="M73" t="s">
        <v>26</v>
      </c>
      <c r="N73" t="s">
        <v>27</v>
      </c>
      <c r="O73" t="s">
        <v>28</v>
      </c>
      <c r="P73" t="s">
        <v>29</v>
      </c>
    </row>
    <row r="74" spans="2:16" ht="18.75" customHeight="1" x14ac:dyDescent="0.3">
      <c r="B74" s="7" t="s">
        <v>154</v>
      </c>
      <c r="C74" s="8" t="s">
        <v>38</v>
      </c>
      <c r="D74" s="9">
        <v>46247</v>
      </c>
      <c r="E74" s="8" t="s">
        <v>155</v>
      </c>
      <c r="F74" s="10">
        <v>27587</v>
      </c>
      <c r="G74" s="11" t="s">
        <v>10</v>
      </c>
      <c r="H74" t="s">
        <v>11</v>
      </c>
      <c r="I74" t="s">
        <v>156</v>
      </c>
      <c r="J74" t="s">
        <v>157</v>
      </c>
      <c r="K74" t="s">
        <v>14</v>
      </c>
      <c r="L74" t="s">
        <v>15</v>
      </c>
      <c r="M74" t="s">
        <v>26</v>
      </c>
      <c r="N74" t="s">
        <v>27</v>
      </c>
      <c r="O74" t="s">
        <v>35</v>
      </c>
      <c r="P74" t="s">
        <v>36</v>
      </c>
    </row>
    <row r="75" spans="2:16" ht="18.75" customHeight="1" x14ac:dyDescent="0.3">
      <c r="B75" s="7"/>
      <c r="C75" s="8"/>
      <c r="D75" s="9"/>
      <c r="E75" s="8"/>
      <c r="F75" s="12">
        <f>SUM(F73:F74)</f>
        <v>72550.16</v>
      </c>
      <c r="G75" s="11"/>
    </row>
    <row r="76" spans="2:16" ht="20.85" customHeight="1" x14ac:dyDescent="0.3">
      <c r="D76" s="13"/>
      <c r="F76" s="14"/>
      <c r="H76" s="2"/>
    </row>
    <row r="77" spans="2:16" ht="15.6" x14ac:dyDescent="0.3">
      <c r="B77" s="3" t="s">
        <v>158</v>
      </c>
      <c r="H77" s="2"/>
    </row>
    <row r="78" spans="2:16" ht="15" customHeight="1" x14ac:dyDescent="0.3"/>
    <row r="79" spans="2:16" ht="38.1" customHeight="1" x14ac:dyDescent="0.3">
      <c r="B79" s="4" t="s">
        <v>2</v>
      </c>
      <c r="C79" s="4" t="s">
        <v>3</v>
      </c>
      <c r="D79" s="4" t="s">
        <v>4</v>
      </c>
      <c r="E79" s="4" t="s">
        <v>5</v>
      </c>
      <c r="F79" s="5" t="s">
        <v>175</v>
      </c>
      <c r="G79" s="6" t="s">
        <v>6</v>
      </c>
    </row>
    <row r="80" spans="2:16" ht="18.75" customHeight="1" x14ac:dyDescent="0.3">
      <c r="B80" s="7" t="s">
        <v>159</v>
      </c>
      <c r="C80" s="8" t="s">
        <v>139</v>
      </c>
      <c r="D80" s="9">
        <v>46246</v>
      </c>
      <c r="E80" s="8" t="s">
        <v>160</v>
      </c>
      <c r="F80" s="10">
        <v>7990.08</v>
      </c>
      <c r="G80" s="11" t="s">
        <v>40</v>
      </c>
      <c r="H80" t="s">
        <v>11</v>
      </c>
      <c r="I80" t="s">
        <v>126</v>
      </c>
      <c r="J80" t="s">
        <v>72</v>
      </c>
      <c r="K80" t="s">
        <v>14</v>
      </c>
      <c r="L80" t="s">
        <v>15</v>
      </c>
      <c r="M80" t="s">
        <v>26</v>
      </c>
      <c r="N80" t="s">
        <v>27</v>
      </c>
      <c r="O80" t="s">
        <v>35</v>
      </c>
      <c r="P80" t="s">
        <v>36</v>
      </c>
    </row>
    <row r="81" spans="2:16" ht="18.75" customHeight="1" x14ac:dyDescent="0.3">
      <c r="B81" s="7" t="s">
        <v>159</v>
      </c>
      <c r="C81" s="8" t="s">
        <v>123</v>
      </c>
      <c r="D81" s="9">
        <v>46246</v>
      </c>
      <c r="E81" s="8" t="s">
        <v>160</v>
      </c>
      <c r="F81" s="10">
        <v>1728</v>
      </c>
      <c r="G81" s="11" t="s">
        <v>10</v>
      </c>
      <c r="H81" t="s">
        <v>11</v>
      </c>
      <c r="I81" t="s">
        <v>161</v>
      </c>
      <c r="J81" t="s">
        <v>162</v>
      </c>
      <c r="K81" t="s">
        <v>14</v>
      </c>
      <c r="L81" t="s">
        <v>15</v>
      </c>
      <c r="M81" t="s">
        <v>26</v>
      </c>
      <c r="N81" t="s">
        <v>27</v>
      </c>
      <c r="O81" t="s">
        <v>28</v>
      </c>
      <c r="P81" t="s">
        <v>29</v>
      </c>
    </row>
    <row r="82" spans="2:16" ht="18.75" customHeight="1" x14ac:dyDescent="0.3">
      <c r="B82" s="7" t="s">
        <v>138</v>
      </c>
      <c r="C82" s="8" t="s">
        <v>113</v>
      </c>
      <c r="D82" s="9">
        <v>46247</v>
      </c>
      <c r="E82" s="8" t="s">
        <v>163</v>
      </c>
      <c r="F82" s="10">
        <v>4882.25</v>
      </c>
      <c r="G82" s="11" t="s">
        <v>40</v>
      </c>
      <c r="H82" t="s">
        <v>11</v>
      </c>
      <c r="I82" t="s">
        <v>161</v>
      </c>
      <c r="J82" t="s">
        <v>162</v>
      </c>
      <c r="K82" t="s">
        <v>14</v>
      </c>
      <c r="L82" t="s">
        <v>15</v>
      </c>
      <c r="M82" t="s">
        <v>26</v>
      </c>
      <c r="N82" t="s">
        <v>27</v>
      </c>
      <c r="O82" t="s">
        <v>28</v>
      </c>
      <c r="P82" t="s">
        <v>29</v>
      </c>
    </row>
    <row r="83" spans="2:16" ht="18.75" customHeight="1" x14ac:dyDescent="0.3">
      <c r="B83" s="7" t="s">
        <v>138</v>
      </c>
      <c r="C83" s="8" t="s">
        <v>113</v>
      </c>
      <c r="D83" s="9">
        <v>46247</v>
      </c>
      <c r="E83" s="8" t="s">
        <v>163</v>
      </c>
      <c r="F83" s="10">
        <v>120</v>
      </c>
      <c r="G83" s="11" t="s">
        <v>40</v>
      </c>
      <c r="H83" t="s">
        <v>11</v>
      </c>
      <c r="I83" t="s">
        <v>161</v>
      </c>
      <c r="J83" t="s">
        <v>162</v>
      </c>
      <c r="K83" t="s">
        <v>14</v>
      </c>
      <c r="L83" t="s">
        <v>15</v>
      </c>
      <c r="M83" t="s">
        <v>26</v>
      </c>
      <c r="N83" t="s">
        <v>27</v>
      </c>
      <c r="O83" t="s">
        <v>28</v>
      </c>
      <c r="P83" t="s">
        <v>29</v>
      </c>
    </row>
    <row r="84" spans="2:16" ht="18.75" customHeight="1" x14ac:dyDescent="0.3">
      <c r="B84" s="7" t="s">
        <v>164</v>
      </c>
      <c r="C84" s="8" t="s">
        <v>165</v>
      </c>
      <c r="D84" s="9">
        <v>46252</v>
      </c>
      <c r="E84" s="8" t="s">
        <v>166</v>
      </c>
      <c r="F84" s="10">
        <v>10000</v>
      </c>
      <c r="G84" s="11" t="s">
        <v>10</v>
      </c>
      <c r="H84" t="s">
        <v>11</v>
      </c>
      <c r="I84" t="s">
        <v>161</v>
      </c>
      <c r="J84" t="s">
        <v>162</v>
      </c>
      <c r="K84" t="s">
        <v>14</v>
      </c>
      <c r="L84" t="s">
        <v>15</v>
      </c>
      <c r="M84" t="s">
        <v>26</v>
      </c>
      <c r="N84" t="s">
        <v>27</v>
      </c>
      <c r="O84" t="s">
        <v>28</v>
      </c>
      <c r="P84" t="s">
        <v>29</v>
      </c>
    </row>
    <row r="85" spans="2:16" ht="18.75" customHeight="1" x14ac:dyDescent="0.3">
      <c r="B85" s="7" t="s">
        <v>159</v>
      </c>
      <c r="C85" s="8" t="s">
        <v>139</v>
      </c>
      <c r="D85" s="9">
        <v>46252</v>
      </c>
      <c r="E85" s="8" t="s">
        <v>167</v>
      </c>
      <c r="F85" s="10">
        <v>178284</v>
      </c>
      <c r="G85" s="11" t="s">
        <v>40</v>
      </c>
      <c r="H85" t="s">
        <v>11</v>
      </c>
      <c r="I85" t="s">
        <v>168</v>
      </c>
      <c r="J85" t="s">
        <v>169</v>
      </c>
      <c r="K85" t="s">
        <v>14</v>
      </c>
      <c r="L85" t="s">
        <v>15</v>
      </c>
      <c r="M85" t="s">
        <v>26</v>
      </c>
      <c r="N85" t="s">
        <v>27</v>
      </c>
      <c r="O85" t="s">
        <v>35</v>
      </c>
      <c r="P85" t="s">
        <v>36</v>
      </c>
    </row>
    <row r="86" spans="2:16" ht="18.75" customHeight="1" x14ac:dyDescent="0.3">
      <c r="B86" s="7" t="s">
        <v>159</v>
      </c>
      <c r="C86" s="8" t="s">
        <v>139</v>
      </c>
      <c r="D86" s="9">
        <v>46252</v>
      </c>
      <c r="E86" s="8" t="s">
        <v>167</v>
      </c>
      <c r="F86" s="10">
        <v>43200</v>
      </c>
      <c r="G86" s="11" t="s">
        <v>40</v>
      </c>
      <c r="H86" t="s">
        <v>89</v>
      </c>
      <c r="I86" t="s">
        <v>170</v>
      </c>
      <c r="J86" t="s">
        <v>15</v>
      </c>
      <c r="K86" t="s">
        <v>91</v>
      </c>
      <c r="L86" t="s">
        <v>92</v>
      </c>
      <c r="M86" t="s">
        <v>28</v>
      </c>
      <c r="N86" t="s">
        <v>29</v>
      </c>
      <c r="O86" t="s">
        <v>16</v>
      </c>
      <c r="P86" t="s">
        <v>17</v>
      </c>
    </row>
    <row r="87" spans="2:16" ht="18.75" customHeight="1" x14ac:dyDescent="0.3">
      <c r="B87" s="7" t="s">
        <v>15</v>
      </c>
      <c r="C87" s="8"/>
      <c r="D87" s="9"/>
      <c r="E87" s="8"/>
      <c r="F87" s="12">
        <f>SUM(F80:F86)</f>
        <v>246204.33000000002</v>
      </c>
      <c r="G87" s="11"/>
    </row>
    <row r="88" spans="2:16" ht="20.85" customHeight="1" x14ac:dyDescent="0.3">
      <c r="D88" s="13"/>
      <c r="F88" s="14"/>
      <c r="H88" s="2"/>
    </row>
    <row r="89" spans="2:16" ht="21.6" customHeight="1" x14ac:dyDescent="0.3">
      <c r="B89" s="2"/>
      <c r="C89" s="2"/>
      <c r="D89" s="2"/>
      <c r="E89" s="16" t="s">
        <v>171</v>
      </c>
      <c r="F89" s="17">
        <f>F15+F24+F43+F53+F68+F75+F87</f>
        <v>821141.67999999993</v>
      </c>
      <c r="G89" s="2"/>
      <c r="H89" s="2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60" fitToHeight="2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Warren</dc:creator>
  <cp:lastModifiedBy>Stephanie Gibbs</cp:lastModifiedBy>
  <cp:lastPrinted>2026-09-04T08:14:41Z</cp:lastPrinted>
  <dcterms:created xsi:type="dcterms:W3CDTF">2026-09-04T08:11:55Z</dcterms:created>
  <dcterms:modified xsi:type="dcterms:W3CDTF">2026-09-10T14:08:49Z</dcterms:modified>
</cp:coreProperties>
</file>