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dcnet\gov\Accounts\Shared\SSdata\Efin-CP\Transparency Reports for the Website\2026 Purchase Orders over £5k Tech One\06. September 26\"/>
    </mc:Choice>
  </mc:AlternateContent>
  <xr:revisionPtr revIDLastSave="0" documentId="8_{4E9CEFC1-4B1D-490A-B8F5-75BE6980D521}" xr6:coauthVersionLast="47" xr6:coauthVersionMax="47" xr10:uidLastSave="{00000000-0000-0000-0000-000000000000}"/>
  <bookViews>
    <workbookView xWindow="-120" yWindow="-120" windowWidth="38640" windowHeight="21120" xr2:uid="{5EAF80E7-734A-4077-9208-1CB9EA98DA04}"/>
  </bookViews>
  <sheets>
    <sheet name="Website" sheetId="1" r:id="rId1"/>
  </sheets>
  <definedNames>
    <definedName name="_xlnm.Print_Area" localSheetId="0">Website!$A$1:$G$93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90" i="1" l="1"/>
  <c r="F83" i="1"/>
  <c r="F75" i="1"/>
  <c r="F63" i="1"/>
  <c r="F93" i="1" s="1"/>
  <c r="F47" i="1"/>
  <c r="F34" i="1"/>
  <c r="F21" i="1"/>
</calcChain>
</file>

<file path=xl/sharedStrings.xml><?xml version="1.0" encoding="utf-8"?>
<sst xmlns="http://schemas.openxmlformats.org/spreadsheetml/2006/main" count="863" uniqueCount="211">
  <si>
    <t>Purchase Orders Raised Over £5,000 in September 2026</t>
  </si>
  <si>
    <t>Corporate Estates &amp; Development</t>
  </si>
  <si>
    <t>Supplier Name</t>
  </si>
  <si>
    <t>Description</t>
  </si>
  <si>
    <t>Order Date</t>
  </si>
  <si>
    <t>Order Number</t>
  </si>
  <si>
    <t>Gross Amount</t>
  </si>
  <si>
    <t>Type of Spend</t>
  </si>
  <si>
    <t>Ledger Name</t>
  </si>
  <si>
    <t>Ledger</t>
  </si>
  <si>
    <t>Cost Centre GL</t>
  </si>
  <si>
    <t>Cost Centre Description GL</t>
  </si>
  <si>
    <t>Cost Centre PJ</t>
  </si>
  <si>
    <t>Cost Centre Description PJ</t>
  </si>
  <si>
    <t>FINRPT2PJ</t>
  </si>
  <si>
    <t>FINRPT2PJDESC</t>
  </si>
  <si>
    <t>FINRPT2GL</t>
  </si>
  <si>
    <t>FINRPT2GLDESC</t>
  </si>
  <si>
    <t>Kent Plastering Contractors Ltd</t>
  </si>
  <si>
    <t>Misc Contract Payments</t>
  </si>
  <si>
    <t>PO00001765</t>
  </si>
  <si>
    <t>Capital</t>
  </si>
  <si>
    <t>26GLACT</t>
  </si>
  <si>
    <t>GL</t>
  </si>
  <si>
    <t>7017</t>
  </si>
  <si>
    <t>Strategy &amp; Policy</t>
  </si>
  <si>
    <t xml:space="preserve"> </t>
  </si>
  <si>
    <t/>
  </si>
  <si>
    <t>NA</t>
  </si>
  <si>
    <t>Not Applicable</t>
  </si>
  <si>
    <t>Hybrid Complete Construction</t>
  </si>
  <si>
    <t>PO00001766</t>
  </si>
  <si>
    <t>2110</t>
  </si>
  <si>
    <t>Insurance Recharges</t>
  </si>
  <si>
    <t>6EX</t>
  </si>
  <si>
    <t>Expenses</t>
  </si>
  <si>
    <t>6EX06</t>
  </si>
  <si>
    <t>Other Expenses</t>
  </si>
  <si>
    <t>Marsh Groundworks Uk Ltd</t>
  </si>
  <si>
    <t>Planned Maintenance</t>
  </si>
  <si>
    <t>PO00001797</t>
  </si>
  <si>
    <t>Revenue</t>
  </si>
  <si>
    <t>Vista Tricity Ltd</t>
  </si>
  <si>
    <t>Cyclical Maintenance</t>
  </si>
  <si>
    <t>PO00001798</t>
  </si>
  <si>
    <t>A R Cook &amp; Son (Plant Hire) Ltd</t>
  </si>
  <si>
    <t>PO00001834</t>
  </si>
  <si>
    <t>Commercial Services Trading Ltd</t>
  </si>
  <si>
    <t>Transport - External Hire</t>
  </si>
  <si>
    <t>PO00001835</t>
  </si>
  <si>
    <t>PO00001836</t>
  </si>
  <si>
    <t>Environment Agency</t>
  </si>
  <si>
    <t>Miscellaneous Rents &amp; Rights</t>
  </si>
  <si>
    <t>PO00001848</t>
  </si>
  <si>
    <t>PO00001859</t>
  </si>
  <si>
    <t>Smartmist Systems Ltd</t>
  </si>
  <si>
    <t>PO00001871</t>
  </si>
  <si>
    <t>Ove Arup &amp; Partners Ltd</t>
  </si>
  <si>
    <t>Professional Advice &amp; Fees</t>
  </si>
  <si>
    <t>PO00001876</t>
  </si>
  <si>
    <t>7431</t>
  </si>
  <si>
    <t>Housing Options</t>
  </si>
  <si>
    <t>Alliance Leisure Services Ltd</t>
  </si>
  <si>
    <t>PO00001893</t>
  </si>
  <si>
    <t>Martello Building Consultancy Ltd</t>
  </si>
  <si>
    <t>PO00001902</t>
  </si>
  <si>
    <t>Countrywide Industrial Coatings</t>
  </si>
  <si>
    <t>Structural Maintenance</t>
  </si>
  <si>
    <t>PO00001967</t>
  </si>
  <si>
    <t>Financial Services</t>
  </si>
  <si>
    <t>Moore Insight</t>
  </si>
  <si>
    <t>PO00001775</t>
  </si>
  <si>
    <t>1410</t>
  </si>
  <si>
    <t>Community Grants</t>
  </si>
  <si>
    <t>Zurich Municipal</t>
  </si>
  <si>
    <t>Misc Insurances(Excl Premises)</t>
  </si>
  <si>
    <t>PO00001790</t>
  </si>
  <si>
    <t>26PJACT</t>
  </si>
  <si>
    <t>PJ</t>
  </si>
  <si>
    <t>0200</t>
  </si>
  <si>
    <t>9000</t>
  </si>
  <si>
    <t>Sdc Consolidated Balance Sht</t>
  </si>
  <si>
    <t>6EX03</t>
  </si>
  <si>
    <t>Materials &amp; Contracts</t>
  </si>
  <si>
    <t>PO00001791</t>
  </si>
  <si>
    <t>0010</t>
  </si>
  <si>
    <t>PO00001807</t>
  </si>
  <si>
    <t>7018</t>
  </si>
  <si>
    <t>Ict Operations</t>
  </si>
  <si>
    <t>PO00001808</t>
  </si>
  <si>
    <t>7611</t>
  </si>
  <si>
    <t>Prog Planned Maintenance</t>
  </si>
  <si>
    <t>PO00001809</t>
  </si>
  <si>
    <t>7602</t>
  </si>
  <si>
    <t>Public Toilets</t>
  </si>
  <si>
    <t>Kent County Council</t>
  </si>
  <si>
    <t>PO00001828</t>
  </si>
  <si>
    <t>1416</t>
  </si>
  <si>
    <t>Rural England Prosperity Fund</t>
  </si>
  <si>
    <t>Evouchers Ltd</t>
  </si>
  <si>
    <t>Misc Grants &amp; Contributions</t>
  </si>
  <si>
    <t>PO00001911</t>
  </si>
  <si>
    <t>Housing</t>
  </si>
  <si>
    <t>Dover District Council</t>
  </si>
  <si>
    <t>PO00001762</t>
  </si>
  <si>
    <t>7044</t>
  </si>
  <si>
    <t>Procurement</t>
  </si>
  <si>
    <t>Hr Go Recruitment Ltd</t>
  </si>
  <si>
    <t>Temporary Staff Costs</t>
  </si>
  <si>
    <t>PO00001838</t>
  </si>
  <si>
    <t>7015</t>
  </si>
  <si>
    <t>Revenues &amp; Benefits</t>
  </si>
  <si>
    <t>Porchlight</t>
  </si>
  <si>
    <t>PO00001879</t>
  </si>
  <si>
    <t>7024</t>
  </si>
  <si>
    <t>Area Officers</t>
  </si>
  <si>
    <t>Folkestone Rainbow Centre</t>
  </si>
  <si>
    <t>PO00001881</t>
  </si>
  <si>
    <t>6EX01</t>
  </si>
  <si>
    <t>Employee Benefits</t>
  </si>
  <si>
    <t>T Brown Group Ltd</t>
  </si>
  <si>
    <t>PO00001899</t>
  </si>
  <si>
    <t>Construction Square Ltd</t>
  </si>
  <si>
    <t>PO00001926</t>
  </si>
  <si>
    <t>0540</t>
  </si>
  <si>
    <t>Housemark Ltd</t>
  </si>
  <si>
    <t>Miscellaneous Subscriptions</t>
  </si>
  <si>
    <t>PO00001942</t>
  </si>
  <si>
    <t>1301</t>
  </si>
  <si>
    <t>Development Control</t>
  </si>
  <si>
    <t>Dds (International) Ltd</t>
  </si>
  <si>
    <t>Technical Consultant Services</t>
  </si>
  <si>
    <t>PO00001976</t>
  </si>
  <si>
    <t>People &amp; Customer Services</t>
  </si>
  <si>
    <t>Paygate Solutions Ltd</t>
  </si>
  <si>
    <t>Ict Contracted Services</t>
  </si>
  <si>
    <t>PO00001792</t>
  </si>
  <si>
    <t>Cdw Limited</t>
  </si>
  <si>
    <t>PO00001888</t>
  </si>
  <si>
    <t>0530</t>
  </si>
  <si>
    <t>Amillan Limited</t>
  </si>
  <si>
    <t>PO00001894</t>
  </si>
  <si>
    <t>0040</t>
  </si>
  <si>
    <t>Adm Computer Services Ltd T/A Adm Computing</t>
  </si>
  <si>
    <t>PO00001908</t>
  </si>
  <si>
    <t>1104</t>
  </si>
  <si>
    <t>Fhdc Temporary Accommodation</t>
  </si>
  <si>
    <t>Arcus Global Ltd</t>
  </si>
  <si>
    <t>PO00001932</t>
  </si>
  <si>
    <t>1103</t>
  </si>
  <si>
    <t>Homelessness (Grant Funded Exp</t>
  </si>
  <si>
    <t>Reward Gateway (Uk) Ltd</t>
  </si>
  <si>
    <t>Employee Benefit Scheme</t>
  </si>
  <si>
    <t>PO00001943</t>
  </si>
  <si>
    <t>Focus 4 U Ltd</t>
  </si>
  <si>
    <t>PO00001981</t>
  </si>
  <si>
    <t>0630</t>
  </si>
  <si>
    <t>Equipment/Furniture - New</t>
  </si>
  <si>
    <t>PO00001988</t>
  </si>
  <si>
    <t>PO00001990</t>
  </si>
  <si>
    <t>0710</t>
  </si>
  <si>
    <t>Cliffe Enterprises Ltd</t>
  </si>
  <si>
    <t>Your District Today</t>
  </si>
  <si>
    <t>PO00001998</t>
  </si>
  <si>
    <t>The Public Sector Leaflet Company</t>
  </si>
  <si>
    <t>PO00002009</t>
  </si>
  <si>
    <t>5131</t>
  </si>
  <si>
    <t>Place &amp; Growth</t>
  </si>
  <si>
    <t>Graham Reynolds</t>
  </si>
  <si>
    <t>PO00001806</t>
  </si>
  <si>
    <t>Gingerly Green Flower Farm T/A</t>
  </si>
  <si>
    <t>PO00001826</t>
  </si>
  <si>
    <t>1709</t>
  </si>
  <si>
    <t>Cleansing</t>
  </si>
  <si>
    <t>Four Seasons Fencing</t>
  </si>
  <si>
    <t>PO00001868</t>
  </si>
  <si>
    <t>Knowler Farm Cic</t>
  </si>
  <si>
    <t>PO00001900</t>
  </si>
  <si>
    <t>0000</t>
  </si>
  <si>
    <t>Hawkinge Community Centre</t>
  </si>
  <si>
    <t>PO00001919</t>
  </si>
  <si>
    <t>7011</t>
  </si>
  <si>
    <t>Human Resources(Central Costs)</t>
  </si>
  <si>
    <t>Certas Energy Uk Ltd</t>
  </si>
  <si>
    <t>Petrol &amp; Oil</t>
  </si>
  <si>
    <t>PO00001939</t>
  </si>
  <si>
    <t>7093</t>
  </si>
  <si>
    <t>Diesel - Fuel Tank Ross Depot</t>
  </si>
  <si>
    <t>Bourne Amenity Ltd</t>
  </si>
  <si>
    <t>Consumables</t>
  </si>
  <si>
    <t>PO00001973</t>
  </si>
  <si>
    <t>1245</t>
  </si>
  <si>
    <t>Rmc - Bridge Painting</t>
  </si>
  <si>
    <t>Planning and Building Control</t>
  </si>
  <si>
    <t>Pillory Barn Design Limited</t>
  </si>
  <si>
    <t>PO00001754</t>
  </si>
  <si>
    <t>7086</t>
  </si>
  <si>
    <t>Grounds Maintenance</t>
  </si>
  <si>
    <t>PO00001844</t>
  </si>
  <si>
    <t>5100</t>
  </si>
  <si>
    <t>Mills &amp; Reeve Llp</t>
  </si>
  <si>
    <t>PO00002002</t>
  </si>
  <si>
    <t>7052</t>
  </si>
  <si>
    <t>Communications &amp; Engagement</t>
  </si>
  <si>
    <t>Regulatory &amp; Community Services</t>
  </si>
  <si>
    <t>PO00001763</t>
  </si>
  <si>
    <t>7059</t>
  </si>
  <si>
    <t>Development Management</t>
  </si>
  <si>
    <t>Leafield Environmental Ltd</t>
  </si>
  <si>
    <t>PO00001917</t>
  </si>
  <si>
    <t>Report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</si>
</sst>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d/mm/yyyy"/>
  </numFmts>
  <fonts count="9" x14ac:knownFonts="1">
    <font>
      <sz val="11"/>
      <color theme="1"/>
      <name val="Aptos Narrow"/>
      <family val="2"/>
      <scheme val="minor"/>
    </font>
    <font>
      <sz val="10"/>
      <color rgb="FF164B2E"/>
      <name val="Arial"/>
      <family val="2"/>
    </font>
    <font>
      <b/>
      <sz val="10"/>
      <color rgb="FF000000"/>
      <name val="Arial"/>
      <family val="2"/>
    </font>
    <font>
      <b/>
      <u/>
      <sz val="12"/>
      <color rgb="FF333333"/>
      <name val="Arial"/>
      <family val="2"/>
    </font>
    <font>
      <b/>
      <sz val="12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333333"/>
      <name val="Arial"/>
      <family val="2"/>
    </font>
    <font>
      <b/>
      <sz val="10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49" fontId="4" fillId="3" borderId="1" xfId="0" applyNumberFormat="1" applyFont="1" applyFill="1" applyBorder="1" applyAlignment="1">
      <alignment horizontal="left" vertical="center"/>
    </xf>
    <xf numFmtId="49" fontId="5" fillId="4" borderId="1" xfId="0" applyNumberFormat="1" applyFont="1" applyFill="1" applyBorder="1" applyAlignment="1">
      <alignment horizontal="left"/>
    </xf>
    <xf numFmtId="49" fontId="5" fillId="4" borderId="1" xfId="0" applyNumberFormat="1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49" fontId="0" fillId="3" borderId="1" xfId="0" applyNumberFormat="1" applyFill="1" applyBorder="1" applyAlignment="1">
      <alignment horizontal="left"/>
    </xf>
    <xf numFmtId="49" fontId="7" fillId="3" borderId="1" xfId="0" applyNumberFormat="1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left"/>
    </xf>
    <xf numFmtId="4" fontId="7" fillId="3" borderId="1" xfId="0" applyNumberFormat="1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4" fontId="8" fillId="3" borderId="1" xfId="0" applyNumberFormat="1" applyFont="1" applyFill="1" applyBorder="1" applyAlignment="1">
      <alignment horizontal="center"/>
    </xf>
    <xf numFmtId="165" fontId="0" fillId="0" borderId="0" xfId="0" applyNumberFormat="1" applyAlignment="1">
      <alignment horizontal="right"/>
    </xf>
    <xf numFmtId="39" fontId="6" fillId="0" borderId="0" xfId="0" applyNumberFormat="1" applyFont="1" applyAlignment="1">
      <alignment horizontal="center"/>
    </xf>
    <xf numFmtId="49" fontId="8" fillId="3" borderId="2" xfId="0" applyNumberFormat="1" applyFont="1" applyFill="1" applyBorder="1" applyAlignment="1">
      <alignment horizontal="left"/>
    </xf>
    <xf numFmtId="4" fontId="2" fillId="0" borderId="2" xfId="0" applyNumberFormat="1" applyFont="1" applyBorder="1" applyAlignment="1">
      <alignment horizontal="center"/>
    </xf>
    <xf numFmtId="49" fontId="3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64F7B-39C1-4F87-93FB-103B86C9D010}">
  <sheetPr>
    <pageSetUpPr fitToPage="1"/>
  </sheetPr>
  <dimension ref="A1:S93"/>
  <sheetViews>
    <sheetView tabSelected="1" workbookViewId="0">
      <selection activeCell="AA7" sqref="AA7"/>
    </sheetView>
  </sheetViews>
  <sheetFormatPr defaultRowHeight="15" x14ac:dyDescent="0.25"/>
  <cols>
    <col min="1" max="1" width="6.28515625" style="1" customWidth="1"/>
    <col min="2" max="2" width="49.42578125" customWidth="1"/>
    <col min="3" max="3" width="28.5703125" customWidth="1"/>
    <col min="4" max="4" width="14.28515625" customWidth="1"/>
    <col min="5" max="5" width="17.140625" customWidth="1"/>
    <col min="6" max="6" width="14.28515625" customWidth="1"/>
    <col min="7" max="7" width="28.5703125" customWidth="1"/>
    <col min="10" max="19" width="0" hidden="1" customWidth="1"/>
  </cols>
  <sheetData>
    <row r="1" spans="2:19" ht="30" customHeight="1" x14ac:dyDescent="0.25">
      <c r="B1" s="2"/>
      <c r="C1" s="2"/>
    </row>
    <row r="2" spans="2:19" ht="30" customHeight="1" x14ac:dyDescent="0.25">
      <c r="B2" s="18" t="s">
        <v>0</v>
      </c>
      <c r="C2" s="18"/>
    </row>
    <row r="3" spans="2:19" ht="12.6" customHeight="1" x14ac:dyDescent="0.25"/>
    <row r="4" spans="2:19" ht="20.85" customHeight="1" x14ac:dyDescent="0.25">
      <c r="B4" s="3" t="s">
        <v>1</v>
      </c>
    </row>
    <row r="5" spans="2:19" ht="12.75" customHeight="1" x14ac:dyDescent="0.25"/>
    <row r="6" spans="2:19" ht="51.75" x14ac:dyDescent="0.25">
      <c r="B6" s="4" t="s">
        <v>2</v>
      </c>
      <c r="C6" s="4" t="s">
        <v>3</v>
      </c>
      <c r="D6" s="4" t="s">
        <v>4</v>
      </c>
      <c r="E6" s="4" t="s">
        <v>5</v>
      </c>
      <c r="F6" s="5" t="s">
        <v>6</v>
      </c>
      <c r="G6" s="6" t="s">
        <v>7</v>
      </c>
      <c r="J6" s="7" t="s">
        <v>8</v>
      </c>
      <c r="K6" s="7" t="s">
        <v>9</v>
      </c>
      <c r="L6" s="7" t="s">
        <v>10</v>
      </c>
      <c r="M6" s="7" t="s">
        <v>11</v>
      </c>
      <c r="N6" s="7" t="s">
        <v>12</v>
      </c>
      <c r="O6" s="7" t="s">
        <v>13</v>
      </c>
      <c r="P6" s="7" t="s">
        <v>14</v>
      </c>
      <c r="Q6" s="7" t="s">
        <v>15</v>
      </c>
      <c r="R6" s="7" t="s">
        <v>16</v>
      </c>
      <c r="S6" s="7" t="s">
        <v>17</v>
      </c>
    </row>
    <row r="7" spans="2:19" ht="20.85" customHeight="1" x14ac:dyDescent="0.25">
      <c r="B7" s="8" t="s">
        <v>18</v>
      </c>
      <c r="C7" s="9" t="s">
        <v>19</v>
      </c>
      <c r="D7" s="10">
        <v>46267</v>
      </c>
      <c r="E7" s="9" t="s">
        <v>20</v>
      </c>
      <c r="F7" s="11">
        <v>12995.98</v>
      </c>
      <c r="G7" s="12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  <c r="O7" t="s">
        <v>27</v>
      </c>
      <c r="P7" t="s">
        <v>28</v>
      </c>
      <c r="Q7" t="s">
        <v>29</v>
      </c>
      <c r="R7" t="s">
        <v>28</v>
      </c>
      <c r="S7" t="s">
        <v>29</v>
      </c>
    </row>
    <row r="8" spans="2:19" ht="20.85" customHeight="1" x14ac:dyDescent="0.25">
      <c r="B8" s="8" t="s">
        <v>30</v>
      </c>
      <c r="C8" s="9" t="s">
        <v>19</v>
      </c>
      <c r="D8" s="10">
        <v>46267</v>
      </c>
      <c r="E8" s="9" t="s">
        <v>31</v>
      </c>
      <c r="F8" s="11">
        <v>16740</v>
      </c>
      <c r="G8" s="12" t="s">
        <v>21</v>
      </c>
      <c r="J8" t="s">
        <v>22</v>
      </c>
      <c r="K8" t="s">
        <v>23</v>
      </c>
      <c r="L8" t="s">
        <v>32</v>
      </c>
      <c r="M8" t="s">
        <v>33</v>
      </c>
      <c r="N8" t="s">
        <v>26</v>
      </c>
      <c r="O8" t="s">
        <v>27</v>
      </c>
      <c r="P8" t="s">
        <v>34</v>
      </c>
      <c r="Q8" t="s">
        <v>35</v>
      </c>
      <c r="R8" t="s">
        <v>36</v>
      </c>
      <c r="S8" t="s">
        <v>37</v>
      </c>
    </row>
    <row r="9" spans="2:19" ht="20.85" customHeight="1" x14ac:dyDescent="0.25">
      <c r="B9" s="8" t="s">
        <v>38</v>
      </c>
      <c r="C9" s="9" t="s">
        <v>39</v>
      </c>
      <c r="D9" s="10">
        <v>46272</v>
      </c>
      <c r="E9" s="9" t="s">
        <v>40</v>
      </c>
      <c r="F9" s="11">
        <v>6300</v>
      </c>
      <c r="G9" s="12" t="s">
        <v>41</v>
      </c>
      <c r="J9" t="s">
        <v>22</v>
      </c>
      <c r="K9" t="s">
        <v>23</v>
      </c>
      <c r="L9" t="s">
        <v>32</v>
      </c>
      <c r="M9" t="s">
        <v>33</v>
      </c>
      <c r="N9" t="s">
        <v>26</v>
      </c>
      <c r="O9" t="s">
        <v>27</v>
      </c>
      <c r="P9" t="s">
        <v>34</v>
      </c>
      <c r="Q9" t="s">
        <v>35</v>
      </c>
      <c r="R9" t="s">
        <v>36</v>
      </c>
      <c r="S9" t="s">
        <v>37</v>
      </c>
    </row>
    <row r="10" spans="2:19" ht="20.85" customHeight="1" x14ac:dyDescent="0.25">
      <c r="B10" s="8" t="s">
        <v>42</v>
      </c>
      <c r="C10" s="9" t="s">
        <v>43</v>
      </c>
      <c r="D10" s="10">
        <v>46272</v>
      </c>
      <c r="E10" s="9" t="s">
        <v>44</v>
      </c>
      <c r="F10" s="11">
        <v>8352</v>
      </c>
      <c r="G10" s="12" t="s">
        <v>41</v>
      </c>
      <c r="J10" t="s">
        <v>22</v>
      </c>
      <c r="K10" t="s">
        <v>23</v>
      </c>
      <c r="L10" t="s">
        <v>32</v>
      </c>
      <c r="M10" t="s">
        <v>33</v>
      </c>
      <c r="N10" t="s">
        <v>26</v>
      </c>
      <c r="O10" t="s">
        <v>27</v>
      </c>
      <c r="P10" t="s">
        <v>34</v>
      </c>
      <c r="Q10" t="s">
        <v>35</v>
      </c>
      <c r="R10" t="s">
        <v>36</v>
      </c>
      <c r="S10" t="s">
        <v>37</v>
      </c>
    </row>
    <row r="11" spans="2:19" ht="20.85" customHeight="1" x14ac:dyDescent="0.25">
      <c r="B11" s="8" t="s">
        <v>45</v>
      </c>
      <c r="C11" s="9" t="s">
        <v>19</v>
      </c>
      <c r="D11" s="10">
        <v>46275</v>
      </c>
      <c r="E11" s="9" t="s">
        <v>46</v>
      </c>
      <c r="F11" s="11">
        <v>9288</v>
      </c>
      <c r="G11" s="12" t="s">
        <v>21</v>
      </c>
      <c r="J11" t="s">
        <v>22</v>
      </c>
      <c r="K11" t="s">
        <v>23</v>
      </c>
      <c r="L11" t="s">
        <v>32</v>
      </c>
      <c r="M11" t="s">
        <v>33</v>
      </c>
      <c r="N11" t="s">
        <v>26</v>
      </c>
      <c r="O11" t="s">
        <v>27</v>
      </c>
      <c r="P11" t="s">
        <v>34</v>
      </c>
      <c r="Q11" t="s">
        <v>35</v>
      </c>
      <c r="R11" t="s">
        <v>36</v>
      </c>
      <c r="S11" t="s">
        <v>37</v>
      </c>
    </row>
    <row r="12" spans="2:19" ht="20.85" customHeight="1" x14ac:dyDescent="0.25">
      <c r="B12" s="8" t="s">
        <v>47</v>
      </c>
      <c r="C12" s="9" t="s">
        <v>48</v>
      </c>
      <c r="D12" s="10">
        <v>46275</v>
      </c>
      <c r="E12" s="9" t="s">
        <v>49</v>
      </c>
      <c r="F12" s="11">
        <v>6306.84</v>
      </c>
      <c r="G12" s="12" t="s">
        <v>41</v>
      </c>
      <c r="J12" t="s">
        <v>22</v>
      </c>
      <c r="K12" t="s">
        <v>23</v>
      </c>
      <c r="L12" t="s">
        <v>32</v>
      </c>
      <c r="M12" t="s">
        <v>33</v>
      </c>
      <c r="N12" t="s">
        <v>26</v>
      </c>
      <c r="O12" t="s">
        <v>27</v>
      </c>
      <c r="P12" t="s">
        <v>34</v>
      </c>
      <c r="Q12" t="s">
        <v>35</v>
      </c>
      <c r="R12" t="s">
        <v>36</v>
      </c>
      <c r="S12" t="s">
        <v>37</v>
      </c>
    </row>
    <row r="13" spans="2:19" ht="20.85" customHeight="1" x14ac:dyDescent="0.25">
      <c r="B13" s="8" t="s">
        <v>30</v>
      </c>
      <c r="C13" s="9" t="s">
        <v>39</v>
      </c>
      <c r="D13" s="10">
        <v>46275</v>
      </c>
      <c r="E13" s="9" t="s">
        <v>50</v>
      </c>
      <c r="F13" s="11">
        <v>5520</v>
      </c>
      <c r="G13" s="12" t="s">
        <v>41</v>
      </c>
      <c r="J13" t="s">
        <v>22</v>
      </c>
      <c r="K13" t="s">
        <v>23</v>
      </c>
      <c r="L13" t="s">
        <v>32</v>
      </c>
      <c r="M13" t="s">
        <v>33</v>
      </c>
      <c r="N13" t="s">
        <v>26</v>
      </c>
      <c r="O13" t="s">
        <v>27</v>
      </c>
      <c r="P13" t="s">
        <v>34</v>
      </c>
      <c r="Q13" t="s">
        <v>35</v>
      </c>
      <c r="R13" t="s">
        <v>36</v>
      </c>
      <c r="S13" t="s">
        <v>37</v>
      </c>
    </row>
    <row r="14" spans="2:19" ht="20.85" customHeight="1" x14ac:dyDescent="0.25">
      <c r="B14" s="8" t="s">
        <v>51</v>
      </c>
      <c r="C14" s="9" t="s">
        <v>52</v>
      </c>
      <c r="D14" s="10">
        <v>46276</v>
      </c>
      <c r="E14" s="9" t="s">
        <v>53</v>
      </c>
      <c r="F14" s="11">
        <v>15000</v>
      </c>
      <c r="G14" s="12" t="s">
        <v>41</v>
      </c>
      <c r="J14" t="s">
        <v>22</v>
      </c>
      <c r="K14" t="s">
        <v>23</v>
      </c>
      <c r="L14" t="s">
        <v>32</v>
      </c>
      <c r="M14" t="s">
        <v>33</v>
      </c>
      <c r="N14" t="s">
        <v>26</v>
      </c>
      <c r="O14" t="s">
        <v>27</v>
      </c>
      <c r="P14" t="s">
        <v>34</v>
      </c>
      <c r="Q14" t="s">
        <v>35</v>
      </c>
      <c r="R14" t="s">
        <v>36</v>
      </c>
      <c r="S14" t="s">
        <v>37</v>
      </c>
    </row>
    <row r="15" spans="2:19" ht="20.85" customHeight="1" x14ac:dyDescent="0.25">
      <c r="B15" s="8" t="s">
        <v>42</v>
      </c>
      <c r="C15" s="9" t="s">
        <v>39</v>
      </c>
      <c r="D15" s="10">
        <v>46279</v>
      </c>
      <c r="E15" s="9" t="s">
        <v>54</v>
      </c>
      <c r="F15" s="11">
        <v>8137.8</v>
      </c>
      <c r="G15" s="12" t="s">
        <v>41</v>
      </c>
      <c r="J15" t="s">
        <v>22</v>
      </c>
      <c r="K15" t="s">
        <v>23</v>
      </c>
      <c r="L15" t="s">
        <v>32</v>
      </c>
      <c r="M15" t="s">
        <v>33</v>
      </c>
      <c r="N15" t="s">
        <v>26</v>
      </c>
      <c r="O15" t="s">
        <v>27</v>
      </c>
      <c r="P15" t="s">
        <v>34</v>
      </c>
      <c r="Q15" t="s">
        <v>35</v>
      </c>
      <c r="R15" t="s">
        <v>36</v>
      </c>
      <c r="S15" t="s">
        <v>37</v>
      </c>
    </row>
    <row r="16" spans="2:19" ht="20.85" customHeight="1" x14ac:dyDescent="0.25">
      <c r="B16" s="8" t="s">
        <v>55</v>
      </c>
      <c r="C16" s="9" t="s">
        <v>19</v>
      </c>
      <c r="D16" s="10">
        <v>46280</v>
      </c>
      <c r="E16" s="9" t="s">
        <v>56</v>
      </c>
      <c r="F16" s="11">
        <v>13800</v>
      </c>
      <c r="G16" s="12" t="s">
        <v>21</v>
      </c>
      <c r="J16" t="s">
        <v>22</v>
      </c>
      <c r="K16" t="s">
        <v>23</v>
      </c>
      <c r="L16" t="s">
        <v>32</v>
      </c>
      <c r="M16" t="s">
        <v>33</v>
      </c>
      <c r="N16" t="s">
        <v>26</v>
      </c>
      <c r="O16" t="s">
        <v>27</v>
      </c>
      <c r="P16" t="s">
        <v>34</v>
      </c>
      <c r="Q16" t="s">
        <v>35</v>
      </c>
      <c r="R16" t="s">
        <v>36</v>
      </c>
      <c r="S16" t="s">
        <v>37</v>
      </c>
    </row>
    <row r="17" spans="2:19" ht="20.85" customHeight="1" x14ac:dyDescent="0.25">
      <c r="B17" s="8" t="s">
        <v>57</v>
      </c>
      <c r="C17" s="9" t="s">
        <v>58</v>
      </c>
      <c r="D17" s="10">
        <v>46280</v>
      </c>
      <c r="E17" s="9" t="s">
        <v>59</v>
      </c>
      <c r="F17" s="11">
        <v>108741.6</v>
      </c>
      <c r="G17" s="12" t="s">
        <v>21</v>
      </c>
      <c r="J17" t="s">
        <v>22</v>
      </c>
      <c r="K17" t="s">
        <v>23</v>
      </c>
      <c r="L17" t="s">
        <v>60</v>
      </c>
      <c r="M17" t="s">
        <v>61</v>
      </c>
      <c r="N17" t="s">
        <v>26</v>
      </c>
      <c r="O17" t="s">
        <v>27</v>
      </c>
      <c r="P17" t="s">
        <v>28</v>
      </c>
      <c r="Q17" t="s">
        <v>29</v>
      </c>
      <c r="R17" t="s">
        <v>28</v>
      </c>
      <c r="S17" t="s">
        <v>29</v>
      </c>
    </row>
    <row r="18" spans="2:19" ht="20.85" customHeight="1" x14ac:dyDescent="0.25">
      <c r="B18" s="8" t="s">
        <v>62</v>
      </c>
      <c r="C18" s="9" t="s">
        <v>58</v>
      </c>
      <c r="D18" s="10">
        <v>46282</v>
      </c>
      <c r="E18" s="9" t="s">
        <v>63</v>
      </c>
      <c r="F18" s="11">
        <v>423268.8</v>
      </c>
      <c r="G18" s="12" t="s">
        <v>21</v>
      </c>
      <c r="J18" t="s">
        <v>22</v>
      </c>
      <c r="K18" t="s">
        <v>23</v>
      </c>
      <c r="L18" t="s">
        <v>24</v>
      </c>
      <c r="M18" t="s">
        <v>25</v>
      </c>
      <c r="N18" t="s">
        <v>26</v>
      </c>
      <c r="O18" t="s">
        <v>27</v>
      </c>
      <c r="P18" t="s">
        <v>28</v>
      </c>
      <c r="Q18" t="s">
        <v>29</v>
      </c>
      <c r="R18" t="s">
        <v>28</v>
      </c>
      <c r="S18" t="s">
        <v>29</v>
      </c>
    </row>
    <row r="19" spans="2:19" ht="20.85" customHeight="1" x14ac:dyDescent="0.25">
      <c r="B19" s="8" t="s">
        <v>64</v>
      </c>
      <c r="C19" s="9" t="s">
        <v>19</v>
      </c>
      <c r="D19" s="10">
        <v>46283</v>
      </c>
      <c r="E19" s="9" t="s">
        <v>65</v>
      </c>
      <c r="F19" s="11">
        <v>17790</v>
      </c>
      <c r="G19" s="12" t="s">
        <v>21</v>
      </c>
      <c r="J19" t="s">
        <v>22</v>
      </c>
      <c r="K19" t="s">
        <v>23</v>
      </c>
      <c r="L19" t="s">
        <v>24</v>
      </c>
      <c r="M19" t="s">
        <v>25</v>
      </c>
      <c r="N19" t="s">
        <v>26</v>
      </c>
      <c r="O19" t="s">
        <v>27</v>
      </c>
      <c r="P19" t="s">
        <v>28</v>
      </c>
      <c r="Q19" t="s">
        <v>29</v>
      </c>
      <c r="R19" t="s">
        <v>28</v>
      </c>
      <c r="S19" t="s">
        <v>29</v>
      </c>
    </row>
    <row r="20" spans="2:19" ht="20.85" customHeight="1" x14ac:dyDescent="0.25">
      <c r="B20" s="8" t="s">
        <v>66</v>
      </c>
      <c r="C20" s="9" t="s">
        <v>67</v>
      </c>
      <c r="D20" s="10">
        <v>46293</v>
      </c>
      <c r="E20" s="9" t="s">
        <v>68</v>
      </c>
      <c r="F20" s="11">
        <v>5846.4</v>
      </c>
      <c r="G20" s="12" t="s">
        <v>41</v>
      </c>
      <c r="J20" t="s">
        <v>22</v>
      </c>
      <c r="K20" t="s">
        <v>23</v>
      </c>
      <c r="L20" t="s">
        <v>24</v>
      </c>
      <c r="M20" t="s">
        <v>25</v>
      </c>
      <c r="N20" t="s">
        <v>26</v>
      </c>
      <c r="O20" t="s">
        <v>27</v>
      </c>
      <c r="P20" t="s">
        <v>28</v>
      </c>
      <c r="Q20" t="s">
        <v>29</v>
      </c>
      <c r="R20" t="s">
        <v>28</v>
      </c>
      <c r="S20" t="s">
        <v>29</v>
      </c>
    </row>
    <row r="21" spans="2:19" ht="20.85" customHeight="1" x14ac:dyDescent="0.25">
      <c r="B21" s="8"/>
      <c r="C21" s="9"/>
      <c r="D21" s="10"/>
      <c r="E21" s="9"/>
      <c r="F21" s="13">
        <f>SUM(F7:F20)</f>
        <v>658087.42000000004</v>
      </c>
      <c r="G21" s="12"/>
    </row>
    <row r="22" spans="2:19" ht="20.85" customHeight="1" x14ac:dyDescent="0.25">
      <c r="D22" s="14"/>
      <c r="F22" s="15"/>
    </row>
    <row r="23" spans="2:19" ht="20.85" customHeight="1" x14ac:dyDescent="0.25">
      <c r="B23" s="3" t="s">
        <v>69</v>
      </c>
    </row>
    <row r="24" spans="2:19" ht="12.75" customHeight="1" x14ac:dyDescent="0.25"/>
    <row r="25" spans="2:19" ht="51.75" x14ac:dyDescent="0.25">
      <c r="B25" s="4" t="s">
        <v>2</v>
      </c>
      <c r="C25" s="4" t="s">
        <v>3</v>
      </c>
      <c r="D25" s="4" t="s">
        <v>4</v>
      </c>
      <c r="E25" s="4" t="s">
        <v>5</v>
      </c>
      <c r="F25" s="5" t="s">
        <v>6</v>
      </c>
      <c r="G25" s="6" t="s">
        <v>7</v>
      </c>
      <c r="J25" s="7" t="s">
        <v>8</v>
      </c>
      <c r="K25" s="7" t="s">
        <v>9</v>
      </c>
      <c r="L25" s="7" t="s">
        <v>10</v>
      </c>
      <c r="M25" s="7" t="s">
        <v>11</v>
      </c>
      <c r="N25" s="7" t="s">
        <v>12</v>
      </c>
      <c r="O25" s="7" t="s">
        <v>13</v>
      </c>
      <c r="P25" s="7" t="s">
        <v>14</v>
      </c>
      <c r="Q25" s="7" t="s">
        <v>15</v>
      </c>
      <c r="R25" s="7" t="s">
        <v>16</v>
      </c>
      <c r="S25" s="7" t="s">
        <v>17</v>
      </c>
    </row>
    <row r="26" spans="2:19" ht="20.85" customHeight="1" x14ac:dyDescent="0.25">
      <c r="B26" s="8" t="s">
        <v>70</v>
      </c>
      <c r="C26" s="9" t="s">
        <v>58</v>
      </c>
      <c r="D26" s="10">
        <v>46268</v>
      </c>
      <c r="E26" s="9" t="s">
        <v>71</v>
      </c>
      <c r="F26" s="11">
        <v>18360</v>
      </c>
      <c r="G26" s="12" t="s">
        <v>21</v>
      </c>
      <c r="J26" t="s">
        <v>22</v>
      </c>
      <c r="K26" t="s">
        <v>23</v>
      </c>
      <c r="L26" t="s">
        <v>72</v>
      </c>
      <c r="M26" t="s">
        <v>73</v>
      </c>
      <c r="N26" t="s">
        <v>26</v>
      </c>
      <c r="O26" t="s">
        <v>27</v>
      </c>
      <c r="P26" t="s">
        <v>28</v>
      </c>
      <c r="Q26" t="s">
        <v>29</v>
      </c>
      <c r="R26" t="s">
        <v>28</v>
      </c>
      <c r="S26" t="s">
        <v>29</v>
      </c>
    </row>
    <row r="27" spans="2:19" ht="20.85" customHeight="1" x14ac:dyDescent="0.25">
      <c r="B27" s="8" t="s">
        <v>74</v>
      </c>
      <c r="C27" s="9" t="s">
        <v>75</v>
      </c>
      <c r="D27" s="10">
        <v>46272</v>
      </c>
      <c r="E27" s="9" t="s">
        <v>76</v>
      </c>
      <c r="F27" s="11">
        <v>568039.99</v>
      </c>
      <c r="G27" s="12" t="s">
        <v>41</v>
      </c>
      <c r="J27" t="s">
        <v>77</v>
      </c>
      <c r="K27" t="s">
        <v>78</v>
      </c>
      <c r="L27" t="s">
        <v>79</v>
      </c>
      <c r="M27" t="s">
        <v>27</v>
      </c>
      <c r="N27" t="s">
        <v>80</v>
      </c>
      <c r="O27" t="s">
        <v>81</v>
      </c>
      <c r="P27" t="s">
        <v>82</v>
      </c>
      <c r="Q27" t="s">
        <v>83</v>
      </c>
      <c r="R27" t="s">
        <v>28</v>
      </c>
      <c r="S27" t="s">
        <v>29</v>
      </c>
    </row>
    <row r="28" spans="2:19" ht="20.85" customHeight="1" x14ac:dyDescent="0.25">
      <c r="B28" s="8" t="s">
        <v>74</v>
      </c>
      <c r="C28" s="9" t="s">
        <v>75</v>
      </c>
      <c r="D28" s="10">
        <v>46272</v>
      </c>
      <c r="E28" s="9" t="s">
        <v>84</v>
      </c>
      <c r="F28" s="11">
        <v>42358.12</v>
      </c>
      <c r="G28" s="12" t="s">
        <v>41</v>
      </c>
      <c r="J28" t="s">
        <v>77</v>
      </c>
      <c r="K28" t="s">
        <v>78</v>
      </c>
      <c r="L28" t="s">
        <v>85</v>
      </c>
      <c r="M28" t="s">
        <v>27</v>
      </c>
      <c r="N28" t="s">
        <v>80</v>
      </c>
      <c r="O28" t="s">
        <v>81</v>
      </c>
      <c r="P28" t="s">
        <v>28</v>
      </c>
      <c r="Q28" t="s">
        <v>29</v>
      </c>
      <c r="R28" t="s">
        <v>28</v>
      </c>
      <c r="S28" t="s">
        <v>29</v>
      </c>
    </row>
    <row r="29" spans="2:19" ht="20.85" customHeight="1" x14ac:dyDescent="0.25">
      <c r="B29" s="8" t="s">
        <v>74</v>
      </c>
      <c r="C29" s="9" t="s">
        <v>75</v>
      </c>
      <c r="D29" s="10">
        <v>46273</v>
      </c>
      <c r="E29" s="9" t="s">
        <v>86</v>
      </c>
      <c r="F29" s="11">
        <v>58183.420000000006</v>
      </c>
      <c r="G29" s="12" t="s">
        <v>41</v>
      </c>
      <c r="J29" t="s">
        <v>22</v>
      </c>
      <c r="K29" t="s">
        <v>23</v>
      </c>
      <c r="L29" t="s">
        <v>87</v>
      </c>
      <c r="M29" t="s">
        <v>88</v>
      </c>
      <c r="N29" t="s">
        <v>26</v>
      </c>
      <c r="O29" t="s">
        <v>27</v>
      </c>
      <c r="P29" t="s">
        <v>34</v>
      </c>
      <c r="Q29" t="s">
        <v>35</v>
      </c>
      <c r="R29" t="s">
        <v>82</v>
      </c>
      <c r="S29" t="s">
        <v>83</v>
      </c>
    </row>
    <row r="30" spans="2:19" ht="20.85" customHeight="1" x14ac:dyDescent="0.25">
      <c r="B30" s="8" t="s">
        <v>74</v>
      </c>
      <c r="C30" s="9" t="s">
        <v>75</v>
      </c>
      <c r="D30" s="10">
        <v>46273</v>
      </c>
      <c r="E30" s="9" t="s">
        <v>89</v>
      </c>
      <c r="F30" s="11">
        <v>17524.68</v>
      </c>
      <c r="G30" s="12" t="s">
        <v>41</v>
      </c>
      <c r="J30" t="s">
        <v>22</v>
      </c>
      <c r="K30" t="s">
        <v>23</v>
      </c>
      <c r="L30" t="s">
        <v>90</v>
      </c>
      <c r="M30" t="s">
        <v>91</v>
      </c>
      <c r="N30" t="s">
        <v>26</v>
      </c>
      <c r="O30" t="s">
        <v>27</v>
      </c>
      <c r="P30" t="s">
        <v>34</v>
      </c>
      <c r="Q30" t="s">
        <v>35</v>
      </c>
      <c r="R30" t="s">
        <v>36</v>
      </c>
      <c r="S30" t="s">
        <v>37</v>
      </c>
    </row>
    <row r="31" spans="2:19" ht="20.85" customHeight="1" x14ac:dyDescent="0.25">
      <c r="B31" s="8" t="s">
        <v>74</v>
      </c>
      <c r="C31" s="9" t="s">
        <v>75</v>
      </c>
      <c r="D31" s="10">
        <v>46273</v>
      </c>
      <c r="E31" s="9" t="s">
        <v>92</v>
      </c>
      <c r="F31" s="11">
        <v>14902.88</v>
      </c>
      <c r="G31" s="12" t="s">
        <v>41</v>
      </c>
      <c r="J31" t="s">
        <v>22</v>
      </c>
      <c r="K31" t="s">
        <v>23</v>
      </c>
      <c r="L31" t="s">
        <v>93</v>
      </c>
      <c r="M31" t="s">
        <v>94</v>
      </c>
      <c r="N31" t="s">
        <v>26</v>
      </c>
      <c r="O31" t="s">
        <v>27</v>
      </c>
      <c r="P31" t="s">
        <v>34</v>
      </c>
      <c r="Q31" t="s">
        <v>35</v>
      </c>
      <c r="R31" t="s">
        <v>36</v>
      </c>
      <c r="S31" t="s">
        <v>37</v>
      </c>
    </row>
    <row r="32" spans="2:19" ht="20.85" customHeight="1" x14ac:dyDescent="0.25">
      <c r="B32" s="8" t="s">
        <v>95</v>
      </c>
      <c r="C32" s="9" t="s">
        <v>58</v>
      </c>
      <c r="D32" s="10">
        <v>46274</v>
      </c>
      <c r="E32" s="9" t="s">
        <v>96</v>
      </c>
      <c r="F32" s="11">
        <v>5397.52</v>
      </c>
      <c r="G32" s="12" t="s">
        <v>41</v>
      </c>
      <c r="J32" t="s">
        <v>22</v>
      </c>
      <c r="K32" t="s">
        <v>23</v>
      </c>
      <c r="L32" t="s">
        <v>97</v>
      </c>
      <c r="M32" t="s">
        <v>98</v>
      </c>
      <c r="N32" t="s">
        <v>26</v>
      </c>
      <c r="O32" t="s">
        <v>27</v>
      </c>
      <c r="P32" t="s">
        <v>28</v>
      </c>
      <c r="Q32" t="s">
        <v>29</v>
      </c>
      <c r="R32" t="s">
        <v>28</v>
      </c>
      <c r="S32" t="s">
        <v>29</v>
      </c>
    </row>
    <row r="33" spans="2:19" ht="20.85" customHeight="1" x14ac:dyDescent="0.25">
      <c r="B33" s="8" t="s">
        <v>99</v>
      </c>
      <c r="C33" s="9" t="s">
        <v>100</v>
      </c>
      <c r="D33" s="10">
        <v>46286</v>
      </c>
      <c r="E33" s="9" t="s">
        <v>101</v>
      </c>
      <c r="F33" s="11">
        <v>100000</v>
      </c>
      <c r="G33" s="12" t="s">
        <v>41</v>
      </c>
      <c r="J33" t="s">
        <v>22</v>
      </c>
      <c r="K33" t="s">
        <v>23</v>
      </c>
      <c r="L33" t="s">
        <v>87</v>
      </c>
      <c r="M33" t="s">
        <v>88</v>
      </c>
      <c r="N33" t="s">
        <v>26</v>
      </c>
      <c r="O33" t="s">
        <v>27</v>
      </c>
      <c r="P33" t="s">
        <v>34</v>
      </c>
      <c r="Q33" t="s">
        <v>35</v>
      </c>
      <c r="R33" t="s">
        <v>82</v>
      </c>
      <c r="S33" t="s">
        <v>83</v>
      </c>
    </row>
    <row r="34" spans="2:19" ht="20.85" customHeight="1" x14ac:dyDescent="0.25">
      <c r="B34" s="8"/>
      <c r="C34" s="9"/>
      <c r="D34" s="10"/>
      <c r="E34" s="9"/>
      <c r="F34" s="13">
        <f>SUM(F26:F33)</f>
        <v>824766.6100000001</v>
      </c>
      <c r="G34" s="12"/>
    </row>
    <row r="35" spans="2:19" ht="20.85" customHeight="1" x14ac:dyDescent="0.25">
      <c r="D35" s="14"/>
      <c r="F35" s="15"/>
    </row>
    <row r="36" spans="2:19" ht="20.85" customHeight="1" x14ac:dyDescent="0.25">
      <c r="B36" s="3" t="s">
        <v>102</v>
      </c>
    </row>
    <row r="37" spans="2:19" ht="12.75" customHeight="1" x14ac:dyDescent="0.25"/>
    <row r="38" spans="2:19" ht="51.75" x14ac:dyDescent="0.25">
      <c r="B38" s="4" t="s">
        <v>2</v>
      </c>
      <c r="C38" s="4" t="s">
        <v>3</v>
      </c>
      <c r="D38" s="4" t="s">
        <v>4</v>
      </c>
      <c r="E38" s="4" t="s">
        <v>5</v>
      </c>
      <c r="F38" s="5" t="s">
        <v>6</v>
      </c>
      <c r="G38" s="6" t="s">
        <v>7</v>
      </c>
      <c r="J38" s="7" t="s">
        <v>8</v>
      </c>
      <c r="K38" s="7" t="s">
        <v>9</v>
      </c>
      <c r="L38" s="7" t="s">
        <v>10</v>
      </c>
      <c r="M38" s="7" t="s">
        <v>11</v>
      </c>
      <c r="N38" s="7" t="s">
        <v>12</v>
      </c>
      <c r="O38" s="7" t="s">
        <v>13</v>
      </c>
      <c r="P38" s="7" t="s">
        <v>14</v>
      </c>
      <c r="Q38" s="7" t="s">
        <v>15</v>
      </c>
      <c r="R38" s="7" t="s">
        <v>16</v>
      </c>
      <c r="S38" s="7" t="s">
        <v>17</v>
      </c>
    </row>
    <row r="39" spans="2:19" ht="20.85" customHeight="1" x14ac:dyDescent="0.25">
      <c r="B39" s="8" t="s">
        <v>103</v>
      </c>
      <c r="C39" s="9" t="s">
        <v>100</v>
      </c>
      <c r="D39" s="10">
        <v>46267</v>
      </c>
      <c r="E39" s="9" t="s">
        <v>104</v>
      </c>
      <c r="F39" s="11">
        <v>290411</v>
      </c>
      <c r="G39" s="12" t="s">
        <v>41</v>
      </c>
      <c r="J39" t="s">
        <v>22</v>
      </c>
      <c r="K39" t="s">
        <v>23</v>
      </c>
      <c r="L39" t="s">
        <v>105</v>
      </c>
      <c r="M39" t="s">
        <v>106</v>
      </c>
      <c r="N39" t="s">
        <v>26</v>
      </c>
      <c r="O39" t="s">
        <v>27</v>
      </c>
      <c r="P39" t="s">
        <v>28</v>
      </c>
      <c r="Q39" t="s">
        <v>29</v>
      </c>
      <c r="R39" t="s">
        <v>28</v>
      </c>
      <c r="S39" t="s">
        <v>29</v>
      </c>
    </row>
    <row r="40" spans="2:19" ht="20.85" customHeight="1" x14ac:dyDescent="0.25">
      <c r="B40" s="8" t="s">
        <v>107</v>
      </c>
      <c r="C40" s="9" t="s">
        <v>108</v>
      </c>
      <c r="D40" s="10">
        <v>46275</v>
      </c>
      <c r="E40" s="9" t="s">
        <v>109</v>
      </c>
      <c r="F40" s="11">
        <v>12444.55</v>
      </c>
      <c r="G40" s="12" t="s">
        <v>41</v>
      </c>
      <c r="J40" t="s">
        <v>22</v>
      </c>
      <c r="K40" t="s">
        <v>23</v>
      </c>
      <c r="L40" t="s">
        <v>110</v>
      </c>
      <c r="M40" t="s">
        <v>111</v>
      </c>
      <c r="N40" t="s">
        <v>26</v>
      </c>
      <c r="O40" t="s">
        <v>27</v>
      </c>
      <c r="P40" t="s">
        <v>28</v>
      </c>
      <c r="Q40" t="s">
        <v>29</v>
      </c>
      <c r="R40" t="s">
        <v>28</v>
      </c>
      <c r="S40" t="s">
        <v>29</v>
      </c>
    </row>
    <row r="41" spans="2:19" ht="20.85" customHeight="1" x14ac:dyDescent="0.25">
      <c r="B41" s="8" t="s">
        <v>112</v>
      </c>
      <c r="C41" s="9" t="s">
        <v>100</v>
      </c>
      <c r="D41" s="10">
        <v>46281</v>
      </c>
      <c r="E41" s="9" t="s">
        <v>113</v>
      </c>
      <c r="F41" s="11">
        <v>15305.5</v>
      </c>
      <c r="G41" s="12" t="s">
        <v>41</v>
      </c>
      <c r="J41" t="s">
        <v>22</v>
      </c>
      <c r="K41" t="s">
        <v>23</v>
      </c>
      <c r="L41" t="s">
        <v>114</v>
      </c>
      <c r="M41" t="s">
        <v>115</v>
      </c>
      <c r="N41" t="s">
        <v>26</v>
      </c>
      <c r="O41" t="s">
        <v>27</v>
      </c>
      <c r="P41" t="s">
        <v>28</v>
      </c>
      <c r="Q41" t="s">
        <v>29</v>
      </c>
      <c r="R41" t="s">
        <v>28</v>
      </c>
      <c r="S41" t="s">
        <v>29</v>
      </c>
    </row>
    <row r="42" spans="2:19" ht="20.85" customHeight="1" x14ac:dyDescent="0.25">
      <c r="B42" s="8" t="s">
        <v>116</v>
      </c>
      <c r="C42" s="9" t="s">
        <v>116</v>
      </c>
      <c r="D42" s="10">
        <v>46281</v>
      </c>
      <c r="E42" s="9" t="s">
        <v>117</v>
      </c>
      <c r="F42" s="11">
        <v>20000</v>
      </c>
      <c r="G42" s="12" t="s">
        <v>41</v>
      </c>
      <c r="J42" t="s">
        <v>22</v>
      </c>
      <c r="K42" t="s">
        <v>23</v>
      </c>
      <c r="L42" t="s">
        <v>60</v>
      </c>
      <c r="M42" t="s">
        <v>61</v>
      </c>
      <c r="N42" t="s">
        <v>26</v>
      </c>
      <c r="O42" t="s">
        <v>27</v>
      </c>
      <c r="P42" t="s">
        <v>34</v>
      </c>
      <c r="Q42" t="s">
        <v>35</v>
      </c>
      <c r="R42" t="s">
        <v>118</v>
      </c>
      <c r="S42" t="s">
        <v>119</v>
      </c>
    </row>
    <row r="43" spans="2:19" ht="20.85" customHeight="1" x14ac:dyDescent="0.25">
      <c r="B43" s="8" t="s">
        <v>120</v>
      </c>
      <c r="C43" s="9" t="s">
        <v>19</v>
      </c>
      <c r="D43" s="10">
        <v>46283</v>
      </c>
      <c r="E43" s="9" t="s">
        <v>121</v>
      </c>
      <c r="F43" s="11">
        <v>6373.64</v>
      </c>
      <c r="G43" s="12" t="s">
        <v>21</v>
      </c>
      <c r="J43" t="s">
        <v>22</v>
      </c>
      <c r="K43" t="s">
        <v>23</v>
      </c>
      <c r="L43" t="s">
        <v>90</v>
      </c>
      <c r="M43" t="s">
        <v>91</v>
      </c>
      <c r="N43" t="s">
        <v>26</v>
      </c>
      <c r="O43" t="s">
        <v>27</v>
      </c>
      <c r="P43" t="s">
        <v>34</v>
      </c>
      <c r="Q43" t="s">
        <v>35</v>
      </c>
      <c r="R43" t="s">
        <v>36</v>
      </c>
      <c r="S43" t="s">
        <v>37</v>
      </c>
    </row>
    <row r="44" spans="2:19" ht="20.85" customHeight="1" x14ac:dyDescent="0.25">
      <c r="B44" s="8" t="s">
        <v>122</v>
      </c>
      <c r="C44" s="9" t="s">
        <v>19</v>
      </c>
      <c r="D44" s="10">
        <v>46287</v>
      </c>
      <c r="E44" s="9" t="s">
        <v>123</v>
      </c>
      <c r="F44" s="11">
        <v>42000</v>
      </c>
      <c r="G44" s="12" t="s">
        <v>21</v>
      </c>
      <c r="J44" t="s">
        <v>77</v>
      </c>
      <c r="K44" t="s">
        <v>78</v>
      </c>
      <c r="L44" t="s">
        <v>124</v>
      </c>
      <c r="M44" t="s">
        <v>27</v>
      </c>
      <c r="N44" t="s">
        <v>80</v>
      </c>
      <c r="O44" t="s">
        <v>81</v>
      </c>
      <c r="P44" t="s">
        <v>82</v>
      </c>
      <c r="Q44" t="s">
        <v>83</v>
      </c>
      <c r="R44" t="s">
        <v>28</v>
      </c>
      <c r="S44" t="s">
        <v>29</v>
      </c>
    </row>
    <row r="45" spans="2:19" ht="20.85" customHeight="1" x14ac:dyDescent="0.25">
      <c r="B45" s="8" t="s">
        <v>125</v>
      </c>
      <c r="C45" s="9" t="s">
        <v>126</v>
      </c>
      <c r="D45" s="10">
        <v>46288</v>
      </c>
      <c r="E45" s="9" t="s">
        <v>127</v>
      </c>
      <c r="F45" s="11">
        <v>12182.4</v>
      </c>
      <c r="G45" s="12" t="s">
        <v>41</v>
      </c>
      <c r="J45" t="s">
        <v>22</v>
      </c>
      <c r="K45" t="s">
        <v>23</v>
      </c>
      <c r="L45" t="s">
        <v>128</v>
      </c>
      <c r="M45" t="s">
        <v>129</v>
      </c>
      <c r="N45" t="s">
        <v>26</v>
      </c>
      <c r="O45" t="s">
        <v>27</v>
      </c>
      <c r="P45" t="s">
        <v>28</v>
      </c>
      <c r="Q45" t="s">
        <v>29</v>
      </c>
      <c r="R45" t="s">
        <v>28</v>
      </c>
      <c r="S45" t="s">
        <v>29</v>
      </c>
    </row>
    <row r="46" spans="2:19" ht="20.85" customHeight="1" x14ac:dyDescent="0.25">
      <c r="B46" s="8" t="s">
        <v>130</v>
      </c>
      <c r="C46" s="9" t="s">
        <v>131</v>
      </c>
      <c r="D46" s="10">
        <v>46293</v>
      </c>
      <c r="E46" s="9" t="s">
        <v>132</v>
      </c>
      <c r="F46" s="11">
        <v>12000</v>
      </c>
      <c r="G46" s="12" t="s">
        <v>41</v>
      </c>
      <c r="J46" t="s">
        <v>22</v>
      </c>
      <c r="K46" t="s">
        <v>23</v>
      </c>
      <c r="L46" t="s">
        <v>97</v>
      </c>
      <c r="M46" t="s">
        <v>98</v>
      </c>
      <c r="N46" t="s">
        <v>26</v>
      </c>
      <c r="O46" t="s">
        <v>27</v>
      </c>
      <c r="P46" t="s">
        <v>28</v>
      </c>
      <c r="Q46" t="s">
        <v>29</v>
      </c>
      <c r="R46" t="s">
        <v>28</v>
      </c>
      <c r="S46" t="s">
        <v>29</v>
      </c>
    </row>
    <row r="47" spans="2:19" ht="20.85" customHeight="1" x14ac:dyDescent="0.25">
      <c r="B47" s="8"/>
      <c r="C47" s="9"/>
      <c r="D47" s="10"/>
      <c r="E47" s="9"/>
      <c r="F47" s="13">
        <f>SUM(F39:F46)</f>
        <v>410717.09</v>
      </c>
      <c r="G47" s="12"/>
    </row>
    <row r="48" spans="2:19" ht="20.85" customHeight="1" x14ac:dyDescent="0.25">
      <c r="D48" s="14"/>
      <c r="F48" s="15"/>
    </row>
    <row r="49" spans="2:19" ht="20.85" customHeight="1" x14ac:dyDescent="0.25">
      <c r="B49" s="3" t="s">
        <v>133</v>
      </c>
    </row>
    <row r="50" spans="2:19" ht="12.75" customHeight="1" x14ac:dyDescent="0.25"/>
    <row r="51" spans="2:19" ht="51.75" x14ac:dyDescent="0.25">
      <c r="B51" s="4" t="s">
        <v>2</v>
      </c>
      <c r="C51" s="4" t="s">
        <v>3</v>
      </c>
      <c r="D51" s="4" t="s">
        <v>4</v>
      </c>
      <c r="E51" s="4" t="s">
        <v>5</v>
      </c>
      <c r="F51" s="5" t="s">
        <v>6</v>
      </c>
      <c r="G51" s="6" t="s">
        <v>7</v>
      </c>
      <c r="J51" s="7" t="s">
        <v>8</v>
      </c>
      <c r="K51" s="7" t="s">
        <v>9</v>
      </c>
      <c r="L51" s="7" t="s">
        <v>10</v>
      </c>
      <c r="M51" s="7" t="s">
        <v>11</v>
      </c>
      <c r="N51" s="7" t="s">
        <v>12</v>
      </c>
      <c r="O51" s="7" t="s">
        <v>13</v>
      </c>
      <c r="P51" s="7" t="s">
        <v>14</v>
      </c>
      <c r="Q51" s="7" t="s">
        <v>15</v>
      </c>
      <c r="R51" s="7" t="s">
        <v>16</v>
      </c>
      <c r="S51" s="7" t="s">
        <v>17</v>
      </c>
    </row>
    <row r="52" spans="2:19" ht="20.85" customHeight="1" x14ac:dyDescent="0.25">
      <c r="B52" s="8" t="s">
        <v>134</v>
      </c>
      <c r="C52" s="9" t="s">
        <v>135</v>
      </c>
      <c r="D52" s="10">
        <v>46272</v>
      </c>
      <c r="E52" s="9" t="s">
        <v>136</v>
      </c>
      <c r="F52" s="11">
        <v>12000</v>
      </c>
      <c r="G52" s="12" t="s">
        <v>41</v>
      </c>
      <c r="J52" t="s">
        <v>22</v>
      </c>
      <c r="K52" t="s">
        <v>23</v>
      </c>
      <c r="L52" t="s">
        <v>90</v>
      </c>
      <c r="M52" t="s">
        <v>91</v>
      </c>
      <c r="N52" t="s">
        <v>26</v>
      </c>
      <c r="O52" t="s">
        <v>27</v>
      </c>
      <c r="P52" t="s">
        <v>34</v>
      </c>
      <c r="Q52" t="s">
        <v>35</v>
      </c>
      <c r="R52" t="s">
        <v>36</v>
      </c>
      <c r="S52" t="s">
        <v>37</v>
      </c>
    </row>
    <row r="53" spans="2:19" ht="20.85" customHeight="1" x14ac:dyDescent="0.25">
      <c r="B53" s="8" t="s">
        <v>137</v>
      </c>
      <c r="C53" s="9" t="s">
        <v>135</v>
      </c>
      <c r="D53" s="10">
        <v>46281</v>
      </c>
      <c r="E53" s="9" t="s">
        <v>138</v>
      </c>
      <c r="F53" s="11">
        <v>242720.93</v>
      </c>
      <c r="G53" s="12" t="s">
        <v>41</v>
      </c>
      <c r="J53" t="s">
        <v>77</v>
      </c>
      <c r="K53" t="s">
        <v>78</v>
      </c>
      <c r="L53" t="s">
        <v>139</v>
      </c>
      <c r="M53" t="s">
        <v>27</v>
      </c>
      <c r="N53" t="s">
        <v>80</v>
      </c>
      <c r="O53" t="s">
        <v>81</v>
      </c>
      <c r="P53" t="s">
        <v>82</v>
      </c>
      <c r="Q53" t="s">
        <v>83</v>
      </c>
      <c r="R53" t="s">
        <v>28</v>
      </c>
      <c r="S53" t="s">
        <v>29</v>
      </c>
    </row>
    <row r="54" spans="2:19" ht="20.85" customHeight="1" x14ac:dyDescent="0.25">
      <c r="B54" s="8" t="s">
        <v>140</v>
      </c>
      <c r="C54" s="9" t="s">
        <v>135</v>
      </c>
      <c r="D54" s="10">
        <v>46282</v>
      </c>
      <c r="E54" s="9" t="s">
        <v>141</v>
      </c>
      <c r="F54" s="11">
        <v>101040</v>
      </c>
      <c r="G54" s="12" t="s">
        <v>41</v>
      </c>
      <c r="J54" t="s">
        <v>77</v>
      </c>
      <c r="K54" t="s">
        <v>78</v>
      </c>
      <c r="L54" t="s">
        <v>142</v>
      </c>
      <c r="M54" t="s">
        <v>27</v>
      </c>
      <c r="N54" t="s">
        <v>80</v>
      </c>
      <c r="O54" t="s">
        <v>81</v>
      </c>
      <c r="P54" t="s">
        <v>28</v>
      </c>
      <c r="Q54" t="s">
        <v>29</v>
      </c>
      <c r="R54" t="s">
        <v>28</v>
      </c>
      <c r="S54" t="s">
        <v>29</v>
      </c>
    </row>
    <row r="55" spans="2:19" ht="20.85" customHeight="1" x14ac:dyDescent="0.25">
      <c r="B55" s="8" t="s">
        <v>143</v>
      </c>
      <c r="C55" s="9" t="s">
        <v>135</v>
      </c>
      <c r="D55" s="10">
        <v>46286</v>
      </c>
      <c r="E55" s="9" t="s">
        <v>144</v>
      </c>
      <c r="F55" s="11">
        <v>6984</v>
      </c>
      <c r="G55" s="12" t="s">
        <v>41</v>
      </c>
      <c r="J55" t="s">
        <v>22</v>
      </c>
      <c r="K55" t="s">
        <v>23</v>
      </c>
      <c r="L55" t="s">
        <v>145</v>
      </c>
      <c r="M55" t="s">
        <v>146</v>
      </c>
      <c r="N55" t="s">
        <v>26</v>
      </c>
      <c r="O55" t="s">
        <v>27</v>
      </c>
      <c r="P55" t="s">
        <v>28</v>
      </c>
      <c r="Q55" t="s">
        <v>29</v>
      </c>
      <c r="R55" t="s">
        <v>28</v>
      </c>
      <c r="S55" t="s">
        <v>29</v>
      </c>
    </row>
    <row r="56" spans="2:19" ht="20.85" customHeight="1" x14ac:dyDescent="0.25">
      <c r="B56" s="8" t="s">
        <v>147</v>
      </c>
      <c r="C56" s="9" t="s">
        <v>19</v>
      </c>
      <c r="D56" s="10">
        <v>46287</v>
      </c>
      <c r="E56" s="9" t="s">
        <v>148</v>
      </c>
      <c r="F56" s="11">
        <v>11340</v>
      </c>
      <c r="G56" s="12" t="s">
        <v>21</v>
      </c>
      <c r="J56" t="s">
        <v>22</v>
      </c>
      <c r="K56" t="s">
        <v>23</v>
      </c>
      <c r="L56" t="s">
        <v>149</v>
      </c>
      <c r="M56" t="s">
        <v>150</v>
      </c>
      <c r="N56" t="s">
        <v>26</v>
      </c>
      <c r="O56" t="s">
        <v>27</v>
      </c>
      <c r="P56" t="s">
        <v>28</v>
      </c>
      <c r="Q56" t="s">
        <v>29</v>
      </c>
      <c r="R56" t="s">
        <v>28</v>
      </c>
      <c r="S56" t="s">
        <v>29</v>
      </c>
    </row>
    <row r="57" spans="2:19" ht="20.85" customHeight="1" x14ac:dyDescent="0.25">
      <c r="B57" s="8" t="s">
        <v>151</v>
      </c>
      <c r="C57" s="9" t="s">
        <v>152</v>
      </c>
      <c r="D57" s="10">
        <v>46288</v>
      </c>
      <c r="E57" s="9" t="s">
        <v>153</v>
      </c>
      <c r="F57" s="11">
        <v>21746.14</v>
      </c>
      <c r="G57" s="12" t="s">
        <v>41</v>
      </c>
      <c r="J57" t="s">
        <v>77</v>
      </c>
      <c r="K57" t="s">
        <v>78</v>
      </c>
      <c r="L57" t="s">
        <v>79</v>
      </c>
      <c r="M57" t="s">
        <v>27</v>
      </c>
      <c r="N57" t="s">
        <v>80</v>
      </c>
      <c r="O57" t="s">
        <v>81</v>
      </c>
      <c r="P57" t="s">
        <v>82</v>
      </c>
      <c r="Q57" t="s">
        <v>83</v>
      </c>
      <c r="R57" t="s">
        <v>28</v>
      </c>
      <c r="S57" t="s">
        <v>29</v>
      </c>
    </row>
    <row r="58" spans="2:19" ht="20.85" customHeight="1" x14ac:dyDescent="0.25">
      <c r="B58" s="8" t="s">
        <v>154</v>
      </c>
      <c r="C58" s="9" t="s">
        <v>135</v>
      </c>
      <c r="D58" s="10">
        <v>46293</v>
      </c>
      <c r="E58" s="9" t="s">
        <v>155</v>
      </c>
      <c r="F58" s="11">
        <v>13780.8</v>
      </c>
      <c r="G58" s="12" t="s">
        <v>41</v>
      </c>
      <c r="J58" t="s">
        <v>77</v>
      </c>
      <c r="K58" t="s">
        <v>78</v>
      </c>
      <c r="L58" t="s">
        <v>156</v>
      </c>
      <c r="M58" t="s">
        <v>27</v>
      </c>
      <c r="N58" t="s">
        <v>80</v>
      </c>
      <c r="O58" t="s">
        <v>81</v>
      </c>
      <c r="P58" t="s">
        <v>28</v>
      </c>
      <c r="Q58" t="s">
        <v>29</v>
      </c>
      <c r="R58" t="s">
        <v>28</v>
      </c>
      <c r="S58" t="s">
        <v>29</v>
      </c>
    </row>
    <row r="59" spans="2:19" ht="20.85" customHeight="1" x14ac:dyDescent="0.25">
      <c r="B59" s="8" t="s">
        <v>30</v>
      </c>
      <c r="C59" s="9" t="s">
        <v>157</v>
      </c>
      <c r="D59" s="10">
        <v>46293</v>
      </c>
      <c r="E59" s="9" t="s">
        <v>158</v>
      </c>
      <c r="F59" s="11">
        <v>17640</v>
      </c>
      <c r="G59" s="12" t="s">
        <v>41</v>
      </c>
      <c r="J59" t="s">
        <v>22</v>
      </c>
      <c r="K59" t="s">
        <v>23</v>
      </c>
      <c r="L59" t="s">
        <v>87</v>
      </c>
      <c r="M59" t="s">
        <v>88</v>
      </c>
      <c r="N59" t="s">
        <v>26</v>
      </c>
      <c r="O59" t="s">
        <v>27</v>
      </c>
      <c r="P59" t="s">
        <v>34</v>
      </c>
      <c r="Q59" t="s">
        <v>35</v>
      </c>
      <c r="R59" t="s">
        <v>82</v>
      </c>
      <c r="S59" t="s">
        <v>83</v>
      </c>
    </row>
    <row r="60" spans="2:19" ht="20.85" customHeight="1" x14ac:dyDescent="0.25">
      <c r="B60" s="8" t="s">
        <v>42</v>
      </c>
      <c r="C60" s="9" t="s">
        <v>157</v>
      </c>
      <c r="D60" s="10">
        <v>46293</v>
      </c>
      <c r="E60" s="9" t="s">
        <v>159</v>
      </c>
      <c r="F60" s="11">
        <v>5116.32</v>
      </c>
      <c r="G60" s="12" t="s">
        <v>41</v>
      </c>
      <c r="J60" t="s">
        <v>77</v>
      </c>
      <c r="K60" t="s">
        <v>78</v>
      </c>
      <c r="L60" t="s">
        <v>160</v>
      </c>
      <c r="M60" t="s">
        <v>27</v>
      </c>
      <c r="N60" t="s">
        <v>80</v>
      </c>
      <c r="O60" t="s">
        <v>81</v>
      </c>
      <c r="P60" t="s">
        <v>82</v>
      </c>
      <c r="Q60" t="s">
        <v>83</v>
      </c>
      <c r="R60" t="s">
        <v>28</v>
      </c>
      <c r="S60" t="s">
        <v>29</v>
      </c>
    </row>
    <row r="61" spans="2:19" ht="20.85" customHeight="1" x14ac:dyDescent="0.25">
      <c r="B61" s="8" t="s">
        <v>161</v>
      </c>
      <c r="C61" s="9" t="s">
        <v>162</v>
      </c>
      <c r="D61" s="10">
        <v>46294</v>
      </c>
      <c r="E61" s="9" t="s">
        <v>163</v>
      </c>
      <c r="F61" s="11">
        <v>5714.4</v>
      </c>
      <c r="G61" s="12" t="s">
        <v>41</v>
      </c>
      <c r="J61" t="s">
        <v>22</v>
      </c>
      <c r="K61" t="s">
        <v>23</v>
      </c>
      <c r="L61" t="s">
        <v>97</v>
      </c>
      <c r="M61" t="s">
        <v>98</v>
      </c>
      <c r="N61" t="s">
        <v>26</v>
      </c>
      <c r="O61" t="s">
        <v>27</v>
      </c>
      <c r="P61" t="s">
        <v>28</v>
      </c>
      <c r="Q61" t="s">
        <v>29</v>
      </c>
      <c r="R61" t="s">
        <v>28</v>
      </c>
      <c r="S61" t="s">
        <v>29</v>
      </c>
    </row>
    <row r="62" spans="2:19" ht="20.85" customHeight="1" x14ac:dyDescent="0.25">
      <c r="B62" s="8" t="s">
        <v>164</v>
      </c>
      <c r="C62" s="9" t="s">
        <v>162</v>
      </c>
      <c r="D62" s="10">
        <v>46295</v>
      </c>
      <c r="E62" s="9" t="s">
        <v>165</v>
      </c>
      <c r="F62" s="11">
        <v>7687.12</v>
      </c>
      <c r="G62" s="12" t="s">
        <v>41</v>
      </c>
      <c r="J62" t="s">
        <v>22</v>
      </c>
      <c r="K62" t="s">
        <v>23</v>
      </c>
      <c r="L62" t="s">
        <v>166</v>
      </c>
      <c r="M62" t="s">
        <v>102</v>
      </c>
      <c r="N62" t="s">
        <v>26</v>
      </c>
      <c r="O62" t="s">
        <v>27</v>
      </c>
      <c r="P62" t="s">
        <v>28</v>
      </c>
      <c r="Q62" t="s">
        <v>29</v>
      </c>
      <c r="R62" t="s">
        <v>28</v>
      </c>
      <c r="S62" t="s">
        <v>29</v>
      </c>
    </row>
    <row r="63" spans="2:19" ht="20.85" customHeight="1" x14ac:dyDescent="0.25">
      <c r="B63" s="8"/>
      <c r="C63" s="9"/>
      <c r="D63" s="10"/>
      <c r="E63" s="9"/>
      <c r="F63" s="13">
        <f>SUM(F52:F62)</f>
        <v>445769.71</v>
      </c>
      <c r="G63" s="12"/>
    </row>
    <row r="64" spans="2:19" ht="20.85" customHeight="1" x14ac:dyDescent="0.25">
      <c r="D64" s="14"/>
      <c r="F64" s="15"/>
    </row>
    <row r="65" spans="2:19" ht="20.85" customHeight="1" x14ac:dyDescent="0.25">
      <c r="B65" s="3" t="s">
        <v>167</v>
      </c>
    </row>
    <row r="66" spans="2:19" ht="12.75" customHeight="1" x14ac:dyDescent="0.25"/>
    <row r="67" spans="2:19" ht="51.75" x14ac:dyDescent="0.25">
      <c r="B67" s="4" t="s">
        <v>2</v>
      </c>
      <c r="C67" s="4" t="s">
        <v>3</v>
      </c>
      <c r="D67" s="4" t="s">
        <v>4</v>
      </c>
      <c r="E67" s="4" t="s">
        <v>5</v>
      </c>
      <c r="F67" s="5" t="s">
        <v>6</v>
      </c>
      <c r="G67" s="6" t="s">
        <v>7</v>
      </c>
      <c r="J67" s="7" t="s">
        <v>8</v>
      </c>
      <c r="K67" s="7" t="s">
        <v>9</v>
      </c>
      <c r="L67" s="7" t="s">
        <v>10</v>
      </c>
      <c r="M67" s="7" t="s">
        <v>11</v>
      </c>
      <c r="N67" s="7" t="s">
        <v>12</v>
      </c>
      <c r="O67" s="7" t="s">
        <v>13</v>
      </c>
      <c r="P67" s="7" t="s">
        <v>14</v>
      </c>
      <c r="Q67" s="7" t="s">
        <v>15</v>
      </c>
      <c r="R67" s="7" t="s">
        <v>16</v>
      </c>
      <c r="S67" s="7" t="s">
        <v>17</v>
      </c>
    </row>
    <row r="68" spans="2:19" ht="20.85" customHeight="1" x14ac:dyDescent="0.25">
      <c r="B68" s="8" t="s">
        <v>168</v>
      </c>
      <c r="C68" s="9" t="s">
        <v>100</v>
      </c>
      <c r="D68" s="10">
        <v>46273</v>
      </c>
      <c r="E68" s="9" t="s">
        <v>169</v>
      </c>
      <c r="F68" s="11">
        <v>20000</v>
      </c>
      <c r="G68" s="12" t="s">
        <v>41</v>
      </c>
      <c r="J68" t="s">
        <v>22</v>
      </c>
      <c r="K68" t="s">
        <v>23</v>
      </c>
      <c r="L68" t="s">
        <v>97</v>
      </c>
      <c r="M68" t="s">
        <v>98</v>
      </c>
      <c r="N68" t="s">
        <v>26</v>
      </c>
      <c r="O68" t="s">
        <v>27</v>
      </c>
      <c r="P68" t="s">
        <v>28</v>
      </c>
      <c r="Q68" t="s">
        <v>29</v>
      </c>
      <c r="R68" t="s">
        <v>28</v>
      </c>
      <c r="S68" t="s">
        <v>29</v>
      </c>
    </row>
    <row r="69" spans="2:19" ht="20.85" customHeight="1" x14ac:dyDescent="0.25">
      <c r="B69" s="8" t="s">
        <v>170</v>
      </c>
      <c r="C69" s="9" t="s">
        <v>100</v>
      </c>
      <c r="D69" s="10">
        <v>46274</v>
      </c>
      <c r="E69" s="9" t="s">
        <v>171</v>
      </c>
      <c r="F69" s="11">
        <v>7107.36</v>
      </c>
      <c r="G69" s="12" t="s">
        <v>41</v>
      </c>
      <c r="J69" t="s">
        <v>22</v>
      </c>
      <c r="K69" t="s">
        <v>23</v>
      </c>
      <c r="L69" t="s">
        <v>172</v>
      </c>
      <c r="M69" t="s">
        <v>173</v>
      </c>
      <c r="N69" t="s">
        <v>26</v>
      </c>
      <c r="O69" t="s">
        <v>27</v>
      </c>
      <c r="P69" t="s">
        <v>34</v>
      </c>
      <c r="Q69" t="s">
        <v>35</v>
      </c>
      <c r="R69" t="s">
        <v>82</v>
      </c>
      <c r="S69" t="s">
        <v>83</v>
      </c>
    </row>
    <row r="70" spans="2:19" ht="20.85" customHeight="1" x14ac:dyDescent="0.25">
      <c r="B70" s="8" t="s">
        <v>174</v>
      </c>
      <c r="C70" s="9" t="s">
        <v>100</v>
      </c>
      <c r="D70" s="10">
        <v>46280</v>
      </c>
      <c r="E70" s="9" t="s">
        <v>175</v>
      </c>
      <c r="F70" s="11">
        <v>10765.36</v>
      </c>
      <c r="G70" s="12" t="s">
        <v>41</v>
      </c>
      <c r="J70" t="s">
        <v>77</v>
      </c>
      <c r="K70" t="s">
        <v>78</v>
      </c>
      <c r="L70" t="s">
        <v>142</v>
      </c>
      <c r="M70" t="s">
        <v>27</v>
      </c>
      <c r="N70" t="s">
        <v>80</v>
      </c>
      <c r="O70" t="s">
        <v>81</v>
      </c>
      <c r="P70" t="s">
        <v>82</v>
      </c>
      <c r="Q70" t="s">
        <v>83</v>
      </c>
      <c r="R70" t="s">
        <v>28</v>
      </c>
      <c r="S70" t="s">
        <v>29</v>
      </c>
    </row>
    <row r="71" spans="2:19" ht="20.85" customHeight="1" x14ac:dyDescent="0.25">
      <c r="B71" s="8" t="s">
        <v>176</v>
      </c>
      <c r="C71" s="9" t="s">
        <v>100</v>
      </c>
      <c r="D71" s="10">
        <v>46283</v>
      </c>
      <c r="E71" s="9" t="s">
        <v>177</v>
      </c>
      <c r="F71" s="11">
        <v>12630</v>
      </c>
      <c r="G71" s="12" t="s">
        <v>41</v>
      </c>
      <c r="J71" t="s">
        <v>77</v>
      </c>
      <c r="K71" t="s">
        <v>78</v>
      </c>
      <c r="L71" t="s">
        <v>178</v>
      </c>
      <c r="M71" t="s">
        <v>27</v>
      </c>
      <c r="N71" t="s">
        <v>80</v>
      </c>
      <c r="O71" t="s">
        <v>81</v>
      </c>
      <c r="P71" t="s">
        <v>82</v>
      </c>
      <c r="Q71" t="s">
        <v>83</v>
      </c>
      <c r="R71" t="s">
        <v>28</v>
      </c>
      <c r="S71" t="s">
        <v>29</v>
      </c>
    </row>
    <row r="72" spans="2:19" ht="20.85" customHeight="1" x14ac:dyDescent="0.25">
      <c r="B72" s="8" t="s">
        <v>179</v>
      </c>
      <c r="C72" s="9" t="s">
        <v>100</v>
      </c>
      <c r="D72" s="10">
        <v>46287</v>
      </c>
      <c r="E72" s="9" t="s">
        <v>180</v>
      </c>
      <c r="F72" s="11">
        <v>16755.12</v>
      </c>
      <c r="G72" s="12" t="s">
        <v>41</v>
      </c>
      <c r="J72" t="s">
        <v>22</v>
      </c>
      <c r="K72" t="s">
        <v>23</v>
      </c>
      <c r="L72" t="s">
        <v>181</v>
      </c>
      <c r="M72" t="s">
        <v>182</v>
      </c>
      <c r="N72" t="s">
        <v>26</v>
      </c>
      <c r="O72" t="s">
        <v>27</v>
      </c>
      <c r="P72" t="s">
        <v>34</v>
      </c>
      <c r="Q72" t="s">
        <v>35</v>
      </c>
      <c r="R72" t="s">
        <v>118</v>
      </c>
      <c r="S72" t="s">
        <v>119</v>
      </c>
    </row>
    <row r="73" spans="2:19" ht="20.85" customHeight="1" x14ac:dyDescent="0.25">
      <c r="B73" s="8" t="s">
        <v>183</v>
      </c>
      <c r="C73" s="9" t="s">
        <v>184</v>
      </c>
      <c r="D73" s="10">
        <v>46288</v>
      </c>
      <c r="E73" s="9" t="s">
        <v>185</v>
      </c>
      <c r="F73" s="11">
        <v>5079.13</v>
      </c>
      <c r="G73" s="12" t="s">
        <v>41</v>
      </c>
      <c r="J73" t="s">
        <v>22</v>
      </c>
      <c r="K73" t="s">
        <v>23</v>
      </c>
      <c r="L73" t="s">
        <v>186</v>
      </c>
      <c r="M73" t="s">
        <v>187</v>
      </c>
      <c r="N73" t="s">
        <v>26</v>
      </c>
      <c r="O73" t="s">
        <v>27</v>
      </c>
      <c r="P73" t="s">
        <v>28</v>
      </c>
      <c r="Q73" t="s">
        <v>29</v>
      </c>
      <c r="R73" t="s">
        <v>28</v>
      </c>
      <c r="S73" t="s">
        <v>29</v>
      </c>
    </row>
    <row r="74" spans="2:19" ht="20.85" customHeight="1" x14ac:dyDescent="0.25">
      <c r="B74" s="8" t="s">
        <v>188</v>
      </c>
      <c r="C74" s="9" t="s">
        <v>189</v>
      </c>
      <c r="D74" s="10">
        <v>46293</v>
      </c>
      <c r="E74" s="9" t="s">
        <v>190</v>
      </c>
      <c r="F74" s="11">
        <v>6367.5599999999995</v>
      </c>
      <c r="G74" s="12" t="s">
        <v>41</v>
      </c>
      <c r="J74" t="s">
        <v>22</v>
      </c>
      <c r="K74" t="s">
        <v>23</v>
      </c>
      <c r="L74" t="s">
        <v>191</v>
      </c>
      <c r="M74" t="s">
        <v>192</v>
      </c>
      <c r="N74" t="s">
        <v>26</v>
      </c>
      <c r="O74" t="s">
        <v>27</v>
      </c>
      <c r="P74" t="s">
        <v>34</v>
      </c>
      <c r="Q74" t="s">
        <v>35</v>
      </c>
      <c r="R74" t="s">
        <v>36</v>
      </c>
      <c r="S74" t="s">
        <v>37</v>
      </c>
    </row>
    <row r="75" spans="2:19" ht="20.85" customHeight="1" x14ac:dyDescent="0.25">
      <c r="B75" s="8"/>
      <c r="C75" s="9"/>
      <c r="D75" s="10"/>
      <c r="E75" s="9"/>
      <c r="F75" s="13">
        <f>SUM(F68:F74)</f>
        <v>78704.53</v>
      </c>
      <c r="G75" s="12"/>
    </row>
    <row r="76" spans="2:19" ht="20.85" customHeight="1" x14ac:dyDescent="0.25">
      <c r="D76" s="14"/>
      <c r="F76" s="15"/>
    </row>
    <row r="77" spans="2:19" ht="20.85" customHeight="1" x14ac:dyDescent="0.25">
      <c r="B77" s="3" t="s">
        <v>193</v>
      </c>
    </row>
    <row r="78" spans="2:19" ht="12.75" customHeight="1" x14ac:dyDescent="0.25"/>
    <row r="79" spans="2:19" ht="51.75" x14ac:dyDescent="0.25">
      <c r="B79" s="4" t="s">
        <v>2</v>
      </c>
      <c r="C79" s="4" t="s">
        <v>3</v>
      </c>
      <c r="D79" s="4" t="s">
        <v>4</v>
      </c>
      <c r="E79" s="4" t="s">
        <v>5</v>
      </c>
      <c r="F79" s="5" t="s">
        <v>6</v>
      </c>
      <c r="G79" s="6" t="s">
        <v>7</v>
      </c>
      <c r="J79" s="7" t="s">
        <v>8</v>
      </c>
      <c r="K79" s="7" t="s">
        <v>9</v>
      </c>
      <c r="L79" s="7" t="s">
        <v>10</v>
      </c>
      <c r="M79" s="7" t="s">
        <v>11</v>
      </c>
      <c r="N79" s="7" t="s">
        <v>12</v>
      </c>
      <c r="O79" s="7" t="s">
        <v>13</v>
      </c>
      <c r="P79" s="7" t="s">
        <v>14</v>
      </c>
      <c r="Q79" s="7" t="s">
        <v>15</v>
      </c>
      <c r="R79" s="7" t="s">
        <v>16</v>
      </c>
      <c r="S79" s="7" t="s">
        <v>17</v>
      </c>
    </row>
    <row r="80" spans="2:19" ht="20.85" customHeight="1" x14ac:dyDescent="0.25">
      <c r="B80" s="8" t="s">
        <v>194</v>
      </c>
      <c r="C80" s="9" t="s">
        <v>58</v>
      </c>
      <c r="D80" s="10">
        <v>46266</v>
      </c>
      <c r="E80" s="9" t="s">
        <v>195</v>
      </c>
      <c r="F80" s="11">
        <v>9369.5999999999985</v>
      </c>
      <c r="G80" s="12" t="s">
        <v>41</v>
      </c>
      <c r="J80" t="s">
        <v>22</v>
      </c>
      <c r="K80" t="s">
        <v>23</v>
      </c>
      <c r="L80" t="s">
        <v>196</v>
      </c>
      <c r="M80" t="s">
        <v>197</v>
      </c>
      <c r="N80" t="s">
        <v>26</v>
      </c>
      <c r="O80" t="s">
        <v>27</v>
      </c>
      <c r="P80" t="s">
        <v>34</v>
      </c>
      <c r="Q80" t="s">
        <v>35</v>
      </c>
      <c r="R80" t="s">
        <v>82</v>
      </c>
      <c r="S80" t="s">
        <v>83</v>
      </c>
    </row>
    <row r="81" spans="2:19" ht="20.85" customHeight="1" x14ac:dyDescent="0.25">
      <c r="B81" s="8" t="s">
        <v>95</v>
      </c>
      <c r="C81" s="9" t="s">
        <v>58</v>
      </c>
      <c r="D81" s="10">
        <v>46276</v>
      </c>
      <c r="E81" s="9" t="s">
        <v>198</v>
      </c>
      <c r="F81" s="11">
        <v>9856.85</v>
      </c>
      <c r="G81" s="12" t="s">
        <v>41</v>
      </c>
      <c r="J81" t="s">
        <v>22</v>
      </c>
      <c r="K81" t="s">
        <v>23</v>
      </c>
      <c r="L81" t="s">
        <v>199</v>
      </c>
      <c r="M81" t="s">
        <v>39</v>
      </c>
      <c r="N81" t="s">
        <v>26</v>
      </c>
      <c r="O81" t="s">
        <v>27</v>
      </c>
      <c r="P81" t="s">
        <v>34</v>
      </c>
      <c r="Q81" t="s">
        <v>35</v>
      </c>
      <c r="R81" t="s">
        <v>82</v>
      </c>
      <c r="S81" t="s">
        <v>83</v>
      </c>
    </row>
    <row r="82" spans="2:19" ht="20.85" customHeight="1" x14ac:dyDescent="0.25">
      <c r="B82" s="8" t="s">
        <v>200</v>
      </c>
      <c r="C82" s="9" t="s">
        <v>58</v>
      </c>
      <c r="D82" s="10">
        <v>46294</v>
      </c>
      <c r="E82" s="9" t="s">
        <v>201</v>
      </c>
      <c r="F82" s="11">
        <v>8541.42</v>
      </c>
      <c r="G82" s="12" t="s">
        <v>41</v>
      </c>
      <c r="J82" t="s">
        <v>22</v>
      </c>
      <c r="K82" t="s">
        <v>23</v>
      </c>
      <c r="L82" t="s">
        <v>202</v>
      </c>
      <c r="M82" t="s">
        <v>203</v>
      </c>
      <c r="N82" t="s">
        <v>26</v>
      </c>
      <c r="O82" t="s">
        <v>27</v>
      </c>
      <c r="P82" t="s">
        <v>34</v>
      </c>
      <c r="Q82" t="s">
        <v>35</v>
      </c>
      <c r="R82" t="s">
        <v>36</v>
      </c>
      <c r="S82" t="s">
        <v>37</v>
      </c>
    </row>
    <row r="83" spans="2:19" ht="20.85" customHeight="1" x14ac:dyDescent="0.25">
      <c r="B83" s="8"/>
      <c r="C83" s="9"/>
      <c r="D83" s="10"/>
      <c r="E83" s="9"/>
      <c r="F83" s="13">
        <f>SUM(F80:F82)</f>
        <v>27767.869999999995</v>
      </c>
      <c r="G83" s="12"/>
    </row>
    <row r="84" spans="2:19" ht="20.85" customHeight="1" x14ac:dyDescent="0.25">
      <c r="D84" s="14"/>
      <c r="F84" s="15"/>
    </row>
    <row r="85" spans="2:19" ht="20.85" customHeight="1" x14ac:dyDescent="0.25">
      <c r="B85" s="3" t="s">
        <v>204</v>
      </c>
    </row>
    <row r="86" spans="2:19" ht="12.75" customHeight="1" x14ac:dyDescent="0.25"/>
    <row r="87" spans="2:19" ht="51.75" x14ac:dyDescent="0.25">
      <c r="B87" s="4" t="s">
        <v>2</v>
      </c>
      <c r="C87" s="4" t="s">
        <v>3</v>
      </c>
      <c r="D87" s="4" t="s">
        <v>4</v>
      </c>
      <c r="E87" s="4" t="s">
        <v>5</v>
      </c>
      <c r="F87" s="5" t="s">
        <v>6</v>
      </c>
      <c r="G87" s="6" t="s">
        <v>7</v>
      </c>
      <c r="J87" s="7" t="s">
        <v>8</v>
      </c>
      <c r="K87" s="7" t="s">
        <v>9</v>
      </c>
      <c r="L87" s="7" t="s">
        <v>10</v>
      </c>
      <c r="M87" s="7" t="s">
        <v>11</v>
      </c>
      <c r="N87" s="7" t="s">
        <v>12</v>
      </c>
      <c r="O87" s="7" t="s">
        <v>13</v>
      </c>
      <c r="P87" s="7" t="s">
        <v>14</v>
      </c>
      <c r="Q87" s="7" t="s">
        <v>15</v>
      </c>
      <c r="R87" s="7" t="s">
        <v>16</v>
      </c>
      <c r="S87" s="7" t="s">
        <v>17</v>
      </c>
    </row>
    <row r="88" spans="2:19" ht="20.85" customHeight="1" x14ac:dyDescent="0.25">
      <c r="B88" s="8" t="s">
        <v>103</v>
      </c>
      <c r="C88" s="9" t="s">
        <v>100</v>
      </c>
      <c r="D88" s="10">
        <v>46267</v>
      </c>
      <c r="E88" s="9" t="s">
        <v>205</v>
      </c>
      <c r="F88" s="11">
        <v>8700</v>
      </c>
      <c r="G88" s="12" t="s">
        <v>41</v>
      </c>
      <c r="J88" t="s">
        <v>22</v>
      </c>
      <c r="K88" t="s">
        <v>23</v>
      </c>
      <c r="L88" t="s">
        <v>206</v>
      </c>
      <c r="M88" t="s">
        <v>207</v>
      </c>
      <c r="N88" t="s">
        <v>26</v>
      </c>
      <c r="O88" t="s">
        <v>27</v>
      </c>
      <c r="P88" t="s">
        <v>28</v>
      </c>
      <c r="Q88" t="s">
        <v>29</v>
      </c>
      <c r="R88" t="s">
        <v>28</v>
      </c>
      <c r="S88" t="s">
        <v>29</v>
      </c>
    </row>
    <row r="89" spans="2:19" ht="20.85" customHeight="1" x14ac:dyDescent="0.25">
      <c r="B89" s="8" t="s">
        <v>208</v>
      </c>
      <c r="C89" s="9" t="s">
        <v>157</v>
      </c>
      <c r="D89" s="10">
        <v>46286</v>
      </c>
      <c r="E89" s="9" t="s">
        <v>209</v>
      </c>
      <c r="F89" s="11">
        <v>10752</v>
      </c>
      <c r="G89" s="12" t="s">
        <v>41</v>
      </c>
      <c r="J89" t="s">
        <v>22</v>
      </c>
      <c r="K89" t="s">
        <v>23</v>
      </c>
      <c r="L89" t="s">
        <v>202</v>
      </c>
      <c r="M89" t="s">
        <v>203</v>
      </c>
      <c r="N89" t="s">
        <v>26</v>
      </c>
      <c r="O89" t="s">
        <v>27</v>
      </c>
      <c r="P89" t="s">
        <v>34</v>
      </c>
      <c r="Q89" t="s">
        <v>35</v>
      </c>
      <c r="R89" t="s">
        <v>36</v>
      </c>
      <c r="S89" t="s">
        <v>37</v>
      </c>
    </row>
    <row r="90" spans="2:19" ht="20.85" customHeight="1" x14ac:dyDescent="0.25">
      <c r="B90" s="8"/>
      <c r="C90" s="9"/>
      <c r="D90" s="10"/>
      <c r="E90" s="9"/>
      <c r="F90" s="13">
        <f>SUM(F88:F89)</f>
        <v>19452</v>
      </c>
      <c r="G90" s="12"/>
    </row>
    <row r="93" spans="2:19" ht="20.85" customHeight="1" x14ac:dyDescent="0.25">
      <c r="E93" s="16" t="s">
        <v>210</v>
      </c>
      <c r="F93" s="17">
        <f>F21+F34+F47+F63+F75+F83+F90</f>
        <v>2465265.2300000004</v>
      </c>
    </row>
  </sheetData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55" fitToHeight="2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Website</vt:lpstr>
      <vt:lpstr>Website!Print_Area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Warren</dc:creator>
  <cp:lastModifiedBy>Tim Warren</cp:lastModifiedBy>
  <cp:lastPrinted>2026-10-14T10:41:09Z</cp:lastPrinted>
  <dcterms:created xsi:type="dcterms:W3CDTF">2026-10-02T13:51:09Z</dcterms:created>
  <dcterms:modified xsi:type="dcterms:W3CDTF">2026-10-14T10:41:32Z</dcterms:modified>
</cp:coreProperties>
</file>